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Газосварка" sheetId="1" r:id="rId1"/>
    <sheet name="Электросварк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<sst xmlns="http://schemas.openxmlformats.org/spreadsheetml/2006/main" count="1671" uniqueCount="1196">
  <si>
    <r>
      <t xml:space="preserve">ООО «ГРАНУМ», г. Краснодар, ул. Вишняковой 5/2 тел. 8(861)203-16-29, факс 8(861)239-76-81, моб. 8(988)367-43-48 e-mail: </t>
    </r>
    <r>
      <rPr>
        <b/>
        <sz val="8"/>
        <color indexed="12"/>
        <rFont val="Arial Narrow"/>
        <family val="2"/>
      </rPr>
      <t>kemppi-krd@yandex.ru</t>
    </r>
    <r>
      <rPr>
        <b/>
        <sz val="8"/>
        <rFont val="Arial Narrow"/>
        <family val="2"/>
      </rPr>
      <t xml:space="preserve">, наш сайт </t>
    </r>
    <r>
      <rPr>
        <b/>
        <sz val="8"/>
        <color indexed="12"/>
        <rFont val="Arial Narrow"/>
        <family val="2"/>
      </rPr>
      <t>www.svarka93.ru</t>
    </r>
  </si>
  <si>
    <t>Артикул</t>
  </si>
  <si>
    <t xml:space="preserve">Наименование </t>
  </si>
  <si>
    <t>Оптовые цены с НДС, руб</t>
  </si>
  <si>
    <t>Розничные цены с НДС, руб</t>
  </si>
  <si>
    <t>Редукторы газовые баллонные</t>
  </si>
  <si>
    <t>Редукторы кислородные</t>
  </si>
  <si>
    <t>БКО-50-12,5</t>
  </si>
  <si>
    <t>БКО-50-4</t>
  </si>
  <si>
    <t>БКО-50-КР1</t>
  </si>
  <si>
    <t>БКО-50-КР1П с встроенным подогревателем</t>
  </si>
  <si>
    <t>БКО-50-12,5 М1                                                                                                                                                                         вход - гайка W21,8-1/4", выход - выходная втулка М16х1,5</t>
  </si>
  <si>
    <t>БКО-50-12,5 М1 исп. - 01                                                                                                                                                    вход - гайка W21,8-1/4", выход - фитинг быстросъемный CAMOZZI  мод. 5051 1/4</t>
  </si>
  <si>
    <t>БКО-50-12,5 М1 исп. - 02                                                                                                                                                                вход - гайка - маховик для крепления к баллону,  выход - выходная втулка М16х1,5</t>
  </si>
  <si>
    <t>БКО-50-12,5 М1 исп. - 03                                                                                                                                                            вход - гайка - маховик для крепления к баллону, выход - фитинг быстросъемный CAMOZZI 1/4</t>
  </si>
  <si>
    <t>Редукторы ацетиленовые</t>
  </si>
  <si>
    <t>БАО-5-1,5</t>
  </si>
  <si>
    <t>БАО-5-1,5 AGA</t>
  </si>
  <si>
    <t>БАО-5-4</t>
  </si>
  <si>
    <t>БАО-5-КР1</t>
  </si>
  <si>
    <t>Редукторы пропановые</t>
  </si>
  <si>
    <t>БПО-5-3</t>
  </si>
  <si>
    <t>БПО-5-3-БМ ( без манометра с постоянным давлением 0,2 МПа)</t>
  </si>
  <si>
    <t>БПО-5-4</t>
  </si>
  <si>
    <t>БПО-5-КР1</t>
  </si>
  <si>
    <t>Редуктор углекислотный</t>
  </si>
  <si>
    <t>УР-6-6</t>
  </si>
  <si>
    <t>Редукторы углекислотные для пива и газированной воды</t>
  </si>
  <si>
    <t>УР-5-3-10                   1 выход - ниппель 6,3 мм+гайка М16х1,5</t>
  </si>
  <si>
    <t>УР-5-3-11                   1 выход - встроенный ниппель 6,3 мм</t>
  </si>
  <si>
    <t>УР-5-3-100                 2 выхода - ниппель 6,3 мм+гайка М16х1,5</t>
  </si>
  <si>
    <t>УР-5-3-101                 2 выхода - встроенный ниппель 6,3 мм</t>
  </si>
  <si>
    <t>УР-5-3-102                 2 выхода - встроенный краник с ниппелем 6,3 мм</t>
  </si>
  <si>
    <t>УР-5-3-103                 1 выход - встроенный краник с ниппелем 6,3 мм</t>
  </si>
  <si>
    <t>УР-5-3-104                 3 выхода - встроенный ниппель 6,3 мм</t>
  </si>
  <si>
    <t>УР-5-3-20                   2 выхода - ниппель 6,3 мм+гайка М16х1,5 для двух сортов пива(воды)</t>
  </si>
  <si>
    <t>УР-5-3-21                   2 выхода - встроенный ниппель 6,3 мм для двух сортов пива(воды)</t>
  </si>
  <si>
    <t>УР-5-3-22                   2 выхода - встроенный краник с ниппелем 6,3 мм для двух сортов пива(воды)</t>
  </si>
  <si>
    <t>Редукторы углекислотные для пива и газированной воды с улучшенными характеристиками</t>
  </si>
  <si>
    <t>УР-5-3М-110               1 выход - ниппель 6,3 мм+гайка G1/4"</t>
  </si>
  <si>
    <t>УР-5-3М-111               1 выход - встроенный ниппель 6,3 мм</t>
  </si>
  <si>
    <t>УР-5-3М-112               1 выход - встроенный краник с ниппелем 6,3 мм</t>
  </si>
  <si>
    <t>УР-5-3М-120               2 выхода - ниппель 6,3 мм+гайка G1/4"</t>
  </si>
  <si>
    <t>УР-5-3М-121               2 выхода - встроенный ниппель 6,3 мм</t>
  </si>
  <si>
    <t>УР-5-3М-122               2 выхода - встроенный краник с ниппелем 6,3 мм</t>
  </si>
  <si>
    <t>УР-5-3М-210               2 выхода - ниппель 6,3 мм+гайка G1/4" для двух сортов пива(воды)</t>
  </si>
  <si>
    <t>УР-5-3М-211               2 выхода - встроенный ниппель 6,3 мм для двух сортов пива(воды)</t>
  </si>
  <si>
    <t>УР-5-3М-212               2 выхода - встроенный краник с ниппелем 6,3 мм для двух сортов пива(воды)</t>
  </si>
  <si>
    <t>Редукторы для закиси азота</t>
  </si>
  <si>
    <t>БЗАО-4-4-1 Резьба СП 21,8</t>
  </si>
  <si>
    <t>БЗАО-4-4-2 Резьба G 3/4</t>
  </si>
  <si>
    <t>БЗАО-4-4 М1                                                                                                                                                                         вход - гайка W21,8-1/4", выход - выходная втулка М16х1,5</t>
  </si>
  <si>
    <t>БЗАО-4-4 М1 исп. - 01                                                                                                                                                              вход - гайка W21,8-1/4", выход - фитинг быстросъемный CAMOZZI  мод. 5051 1/4</t>
  </si>
  <si>
    <t>БЗАО-4-4 М1 исп. - 02                                                                                                                                                                вход - гайка - маховик для крепления к баллону,  выход - выходная втулка М16х1,5</t>
  </si>
  <si>
    <t>БЗАО-4-4 М1 исп. - 03                                                                                                                                                            вход - гайка - маховик для крепления к баллону, выход - фитинг быстросъемный CAMOZZI 1/4</t>
  </si>
  <si>
    <t>Редукторы газовые двухступенчатые</t>
  </si>
  <si>
    <t>БКД-25 (кислородный)</t>
  </si>
  <si>
    <t>Изгот.под заказ по тех. заданию</t>
  </si>
  <si>
    <t>БГД-25 (для неагрессивных газов - пропан, аргон, воздух, гелий, углекислый газ)</t>
  </si>
  <si>
    <t>БАД-5 (ацетиленовый)</t>
  </si>
  <si>
    <t>Редукторы сетевые</t>
  </si>
  <si>
    <t>СКО-10 (кислородный)</t>
  </si>
  <si>
    <t xml:space="preserve">САО-10 (ацетиленовый) </t>
  </si>
  <si>
    <t xml:space="preserve">СПО-6 (пропановый) </t>
  </si>
  <si>
    <t>СМО-35 (метановый)</t>
  </si>
  <si>
    <t>Редукторы бытовые</t>
  </si>
  <si>
    <t>РДСГ-1-KRASS ("Лягушка", пропановый)</t>
  </si>
  <si>
    <t>РДСГ-1 ("Лягушка", пропановый)</t>
  </si>
  <si>
    <t>РДСГ-2 ("Балтика", пропановый)</t>
  </si>
  <si>
    <t>Газовые регуляторы</t>
  </si>
  <si>
    <t>Регуляторы углекислотные</t>
  </si>
  <si>
    <t>У-30-КР2 (2 маном.)</t>
  </si>
  <si>
    <t>У-30-КР2-AGA (2 маном.)</t>
  </si>
  <si>
    <t>У-30-КР1 (1 маном.)</t>
  </si>
  <si>
    <t>У-30-КР1-AGA (1 маном.)</t>
  </si>
  <si>
    <t>У-30-КР1-Р (1 маном.+ротаметр)</t>
  </si>
  <si>
    <t>У-30-КР1П-Р (1 маном.+ротаметр) с встроенным подогревателем</t>
  </si>
  <si>
    <t>У-30-КР1-м (1 маном.)</t>
  </si>
  <si>
    <t>У-30-КР1-м-Р1 (1 маном.+ротаметр)</t>
  </si>
  <si>
    <t>У-30-КР2-м (2 маном.)</t>
  </si>
  <si>
    <t>У-30-КР1П (1 маном.) со встроенным подогревателем</t>
  </si>
  <si>
    <t>У-30-КР2П (2 маном.) со встроенным подогревателем</t>
  </si>
  <si>
    <t>У-30-КР1 (1 маном.) + ПУ-1 (комплект)</t>
  </si>
  <si>
    <t>У-30-КР2 (2 маном.) + ПУ-1 (комплект)</t>
  </si>
  <si>
    <t>У-30-КР1-м (1 маном.) + ПУ-1 (комплект)</t>
  </si>
  <si>
    <t>У-30-КР2-м (2 маном.) + ПУ-1 (комплект)</t>
  </si>
  <si>
    <t>Регуляторы азотные</t>
  </si>
  <si>
    <t>А-30-КР1</t>
  </si>
  <si>
    <t>А-90-КР1</t>
  </si>
  <si>
    <t>А-30-КР1-м</t>
  </si>
  <si>
    <t>А-90-КР1-м</t>
  </si>
  <si>
    <t>Регуляторы аргоновые</t>
  </si>
  <si>
    <t>АР-10-КР1-м</t>
  </si>
  <si>
    <t>АР-40-КР1-м</t>
  </si>
  <si>
    <t>АР-150-КР1-м</t>
  </si>
  <si>
    <t>АР-10-КР1</t>
  </si>
  <si>
    <t>АР-40-КР1</t>
  </si>
  <si>
    <t>АР-150-КР1</t>
  </si>
  <si>
    <t>АР-40-КР1-м-Р1 (1 маном.+ротаметр)</t>
  </si>
  <si>
    <t>АР-40-КР1-Р (1 маном.+ротаметр)</t>
  </si>
  <si>
    <t>Регуляторы гелиевые</t>
  </si>
  <si>
    <t>Г-70 КР1</t>
  </si>
  <si>
    <t>Г-70-КР1-м</t>
  </si>
  <si>
    <t>Подогреватели углекислого газа и блок питания</t>
  </si>
  <si>
    <t>Подогреватель СО2 ПУ-1</t>
  </si>
  <si>
    <t>Подогреватель СО2 ПУ-1-Р встраиваемый  для регуляторов расхода У-30 и редуктора БК-50-КР1П</t>
  </si>
  <si>
    <t>Подогреватель О2 ПУ-1-К (латунный корпус)</t>
  </si>
  <si>
    <t>Блок питания к подогревателю углекислого газа БП-36-100</t>
  </si>
  <si>
    <t>Запасные части к редукторам</t>
  </si>
  <si>
    <t>Гайки</t>
  </si>
  <si>
    <t>Гайка 14 М12х1,25 левая</t>
  </si>
  <si>
    <t>Гайка 14 М12х1,25 правая</t>
  </si>
  <si>
    <t>Гайка 19 М16х1,5 левая</t>
  </si>
  <si>
    <t>Гайка 19 М16х1,5 правя</t>
  </si>
  <si>
    <t>Гайка 27 СП21,8 накидная левая</t>
  </si>
  <si>
    <t>Гайка 27 СП21,8 накидная правая</t>
  </si>
  <si>
    <t>Гайка  накидная 32/16 G 3/4  накидная правая</t>
  </si>
  <si>
    <t>Гайка  накидная 32/18 G 3/4  накидная правая</t>
  </si>
  <si>
    <t>Ниппели</t>
  </si>
  <si>
    <t>Ниппель ф6 мм М16х1,5</t>
  </si>
  <si>
    <t>Ниппель ф9 мм М16х1,5</t>
  </si>
  <si>
    <t>Ниппель универсальный ф6/ф9 мм</t>
  </si>
  <si>
    <t>Ниппель ф6 мм М12х1,25</t>
  </si>
  <si>
    <t>Ниппель ф6 мм М16х1,5 пивной (с никилевым покрытием) для УР-5-3 (старая модель)</t>
  </si>
  <si>
    <t>Ниппель специальный ф6/ф9 для присоединения к пропановому баллону без редуктора</t>
  </si>
  <si>
    <t>Переходники</t>
  </si>
  <si>
    <t>Переходник ф6/6 мм</t>
  </si>
  <si>
    <t>Переходник ф6/9 мм</t>
  </si>
  <si>
    <t>Переходник ф9/9 мм</t>
  </si>
  <si>
    <t>Переходник универсальный 6х9/9х6</t>
  </si>
  <si>
    <t>Переходник Сп21,8-G3/4 (для импортного баллона)</t>
  </si>
  <si>
    <t>Переходник G3/4-Сп21,8 (для импортного редуктора)</t>
  </si>
  <si>
    <t>Тройник универсальный 6/9х6/9х6/9</t>
  </si>
  <si>
    <t>Прокладки</t>
  </si>
  <si>
    <t>19 (под СП21,8) к БПО полиамид</t>
  </si>
  <si>
    <t>23 (под G3/4) к БКО полиамид</t>
  </si>
  <si>
    <t>Разветвители</t>
  </si>
  <si>
    <t>ТР-10 (для УР-5-3-10; -20; -100)</t>
  </si>
  <si>
    <t>ТР-20 (для УР-5-3-10; -20; -100)</t>
  </si>
  <si>
    <t>Газовые резаки</t>
  </si>
  <si>
    <t>Резаки пропановые</t>
  </si>
  <si>
    <t>Р1П (вентильный до 100 мм) L=480 мм нар№1/ вн№ 1,3</t>
  </si>
  <si>
    <t>Р3П-11 (вентильный до 200 мм) L=475 мм нар№1+1/ вн№1,3,4</t>
  </si>
  <si>
    <t>Р3П-12 (вентильный до 200 мм) L=475 мм нар№1/ вн№1,3,4</t>
  </si>
  <si>
    <t>Р3П-13 (вентильный до 300 мм) L=475 мм нар№1+2/ вн№1,4,5,6</t>
  </si>
  <si>
    <t>Р3П-01М (вентильный до 200 мм) L=485 мм нар№1+1/ вн№1,2,3,4</t>
  </si>
  <si>
    <t>Р3П-02М (вентильный до 200 мм) L=485 мм нар№1/ вн№1,2,3,4</t>
  </si>
  <si>
    <t>Р3П-03М (вентильный до 300 мм) L=485 мм нар№1+2/ вн№1,4,5,6</t>
  </si>
  <si>
    <t>Р3П-21-Р (рычажный до 200 мм) L=468 мм нар№1+1/ вн№1,2,3,4</t>
  </si>
  <si>
    <t>Р3П-22-Р (рычажный до 200 мм) L=468 мм нар№1/ вн№1,2,3,4</t>
  </si>
  <si>
    <t>Р3П-23-Р (рычажный  до 300 мм) L=468 мм нар№1+2/ вн№1,4,5,6</t>
  </si>
  <si>
    <t>Резаки пропановые удлиненные</t>
  </si>
  <si>
    <t>Р3П-11У (вентильный до 200 мм) L=768 мм нар№1+1/ вн№1,3,4</t>
  </si>
  <si>
    <t>Р3П-12У (вентильный до 200 мм) L=768 мм нар№1/ вн№1,3,4</t>
  </si>
  <si>
    <t>Р3П-13У (вентильный до300 мм) L=768 мм нар№1+2/ вн№1,4,5,6</t>
  </si>
  <si>
    <t>Р3П-01МУ (вентильный до 200 мм) L=768 мм нар№1+1/ вн№1,2,3,4</t>
  </si>
  <si>
    <t>Р3П-02МУ (вентильный до 200 мм) L=768 мм нар№1+1/ вн№1,2,3,4</t>
  </si>
  <si>
    <t>Р3П-03МУ (вентильный до 300 мм) L=768 мм нар№1+2/ вн№1,4,5,6</t>
  </si>
  <si>
    <t>Р3П-21-РУ (рычажный  до 200 мм) L=768 мм нар№1+1/ вн№1,2,3,4</t>
  </si>
  <si>
    <t>Р3П-22-РУ (рычажный  до 200 мм) L=768 мм нар№1/ вн№1,2,3,4</t>
  </si>
  <si>
    <t>Р3П-23-РУ (рычажный до 300 мм) L=768 мм нар№1+2/ вн№1,4,5,6</t>
  </si>
  <si>
    <t>GK01.01.15</t>
  </si>
  <si>
    <t>РПК-М (металлургический до 500 мм)</t>
  </si>
  <si>
    <t>Резаки  ацетиленовые</t>
  </si>
  <si>
    <t>Р1А (вентильный до 100 мм) L=480 мм нар№1/ вн№ 1,3</t>
  </si>
  <si>
    <t>Р2А-11 (вентильный до 200 мм) L=475 мм нар№1+1/ вн№1,3,4</t>
  </si>
  <si>
    <t>Р2А-12 (вентильный до 200 мм) L=475 мм нар№1/ вн№1,3,4</t>
  </si>
  <si>
    <t>Р2А-13 (вентильный до 200 мм) L=475 мм нар№1+2/ вн№1,3,4,5</t>
  </si>
  <si>
    <t>Р2А-01М (вентильный до 200 мм) L=485 мм нар№1+1/ вн№1,2,3,4</t>
  </si>
  <si>
    <t>Р2А-02М (вентильный до 200 мм) L=485 мм нар№1/ вн№1,2,3,4</t>
  </si>
  <si>
    <t>Р2А-03М (вентильный до 200 мм) L=485 мм нар№1+2/ вн№1,3,4,5</t>
  </si>
  <si>
    <t>Р2А-21-Р (рычажный до 200 мм) L=468 мм нар№1+1/ вн№1,2,3,4</t>
  </si>
  <si>
    <t>***</t>
  </si>
  <si>
    <t>Р2А-22-Р (рычажный до 200 мм) L=468 ммнар№1/ вн№1,2,3,4</t>
  </si>
  <si>
    <t>Р2А-23-Р (рычажный до 200 мм) L=468 мм нар№1+2/ вн№1,3,4,5</t>
  </si>
  <si>
    <t>Резаки комбинированные</t>
  </si>
  <si>
    <t>Р3П/2А-02М(вентильный до 200 мм) L=485 мм нар№1/ вн№1,3,4(П)+2,3,4 (А)</t>
  </si>
  <si>
    <t>Резаки трехтрубные</t>
  </si>
  <si>
    <t>Р2А-31 (вентильный до 200 мм) L= 535 мм ANM №1,2,2,3</t>
  </si>
  <si>
    <t>Р2А-32 (вентильный до 200 мм) L= 535 мм ANM №1,2,3</t>
  </si>
  <si>
    <t>Р2А-33 (вентильный до 300 мм) L= 535 мм ANM №1,2,5,6</t>
  </si>
  <si>
    <t>Р2А-32-У1 (вентильный до 200 мм) L= 800 мм ANM №1,2,3</t>
  </si>
  <si>
    <t>Р2А-32-У2 (вентильный до 200 мм) L=1000 мм ANM №1,2,4</t>
  </si>
  <si>
    <t>Р2А-31-Р (рычажный до 200 мм) L= 535 мм ANM №1,2,2,3</t>
  </si>
  <si>
    <t>Р2А-32 -Р (рычажный до 200 мм) L= 535 мм ANM №1,2,3</t>
  </si>
  <si>
    <t>Р2А-33-Р (рычажный до 300 мм) L= 535 мм ANM №1,2,5,6</t>
  </si>
  <si>
    <t>Р2А-32-Р-У1 (рычажный до 200 мм) L=800 мм ANM №1,2,3</t>
  </si>
  <si>
    <t>Р2А-32-Р-У2 (рычажный до 200 мм) L= 1000 мм ANM №1,2,4</t>
  </si>
  <si>
    <t>Р3П-31 (вентильный до 200 мм) L= 535 мм PNM№1+1/P №1,2,3</t>
  </si>
  <si>
    <t>Р3П-32 (вентильный до 200 мм) L= 535 мм PNM№1/P №1,2,3</t>
  </si>
  <si>
    <t>Р3П-33 (вентильный до 200 мм) L= 535 мм PNM№1+2/P №1,2,5,6</t>
  </si>
  <si>
    <t>Р3П-32-У1 (вентильный до 200 мм) L= 800 мм PNM№1/P №1,2,3</t>
  </si>
  <si>
    <t>Р3П-32-У2 (вентильный до 200 мм) L= 1000 мм PNM№1/P №1,2,3</t>
  </si>
  <si>
    <t>Р3П-31-Р (рычажный до 200 мм) L= 535 мм PNM№1+1/P №1,2,3</t>
  </si>
  <si>
    <t>Р3П-32-Р (рычажный до 200 мм) L= 535 мм PNM№1/P №1,2,3</t>
  </si>
  <si>
    <t>Р3П-33-Р (рычажный до 200 мм) L= 535 мм PNM№1+2/P №1,2,5,6</t>
  </si>
  <si>
    <t>Р3П-32-Р-У1 (рычажный до 200 мм) L= 800 мм PNM№1/P №1,2,3</t>
  </si>
  <si>
    <t>Р3П-32-Р-У2 (рычажный до 200 мм) L= 1000 мм PNM№1/P №1,2,3</t>
  </si>
  <si>
    <t>Резаки трехтрубные комбинированные</t>
  </si>
  <si>
    <t>Р3П/2А-32 (вентильный до 200 мм) L= 535 мм PNM№1/P №1,3+ANM№1,3</t>
  </si>
  <si>
    <t>Р3П/2А-32-У1 (вентильный до 200 мм) L= 800 мм PNM№1/P №1,3+ANM№1,3</t>
  </si>
  <si>
    <t>Р3П/2А-32-У2 (вентильный до 200 мм) L= 1000  мм PNM№1/P №1,3+ANM№1,3</t>
  </si>
  <si>
    <t xml:space="preserve"> </t>
  </si>
  <si>
    <t>Запасные части к резакам типа Р2А, Р3П, Р1А, Р1П</t>
  </si>
  <si>
    <t>227910Х</t>
  </si>
  <si>
    <t xml:space="preserve">Вентильный блок в сборе ацетилен/пропан к Р3П, Р2А </t>
  </si>
  <si>
    <t>Вентильный блок в сборе кислород подогревающий к Р3П, Р2А</t>
  </si>
  <si>
    <t>Вентильный блок в сборе кислород режущий к Р3П, Р2А</t>
  </si>
  <si>
    <t>227911Х</t>
  </si>
  <si>
    <t>Инжектор к Р3П, Р2А типа Маяк</t>
  </si>
  <si>
    <t>227912Х</t>
  </si>
  <si>
    <t>Наконечник резака  Р2А или Р3П типа Маяк</t>
  </si>
  <si>
    <t>Наконечник резака  Р3П-У типа Маяк</t>
  </si>
  <si>
    <t>Мундштук наружный к резаку типа Р1А, Р1П № 1</t>
  </si>
  <si>
    <t>246360Х</t>
  </si>
  <si>
    <t>Мундштук наружный к резаку типа Р2А, Р3П № 1,2</t>
  </si>
  <si>
    <t>246300Х</t>
  </si>
  <si>
    <t>Мундштук внутренний к резаку типа  Р1А № 1,2,3,4</t>
  </si>
  <si>
    <t>246320Х</t>
  </si>
  <si>
    <t>Мундштук внутренний к резаку типа  Р1П № 1,2,3,4</t>
  </si>
  <si>
    <t>246330Х</t>
  </si>
  <si>
    <t>Мундштук внутренний к резаку типа  Р2А № 1,2,3,4,5</t>
  </si>
  <si>
    <t>246340Х</t>
  </si>
  <si>
    <t>Мундштук внутренний к резаку типа  Р3П № 1,2,3,4,5,6</t>
  </si>
  <si>
    <t>Кольцо уплотнительное для резаков  011-014-19</t>
  </si>
  <si>
    <t>Запасные части к трехтрубным резакам Р2А, Р3П</t>
  </si>
  <si>
    <t>241100Х</t>
  </si>
  <si>
    <t>Мундштук ацетиленовый моноблок ANM № 0,1,2,3,4,5,6</t>
  </si>
  <si>
    <t>242110Х</t>
  </si>
  <si>
    <t>Мундштук пропановый наружный PNM №1,2</t>
  </si>
  <si>
    <t>242100Х</t>
  </si>
  <si>
    <t>Мундштук пропановый внутренний к резаку типа  Р № 0,1,2,3,4,5,6</t>
  </si>
  <si>
    <t>Горелки газовые</t>
  </si>
  <si>
    <t>Горелки ацетиленовые</t>
  </si>
  <si>
    <t>Г2-123 (с универсальным ниппелем 6/9) нак.№ 1, 2, 3</t>
  </si>
  <si>
    <t>Г2-23 (с универсальным ниппелем 6/9) нак.№ 2, 3</t>
  </si>
  <si>
    <t>Г2-13 (с универсальным ниппелем 6/9) нак.№ 1, 3</t>
  </si>
  <si>
    <t>Г2-34 (с универсальным ниппелем 6/9) нак.№ 3, 4</t>
  </si>
  <si>
    <t>Г2-М тип МАЛЮТКА (ниппель6/6) нак.№ 0, 1, 2, 3</t>
  </si>
  <si>
    <t>Г3-45 (с универсальным ниппелем 6/9) нак.№ 4, 5</t>
  </si>
  <si>
    <t>Г3-345 (с универсальным ниппелем 6/9) нак.№ 3,4, 5</t>
  </si>
  <si>
    <t>Горелки пропановые</t>
  </si>
  <si>
    <t>ГЗУ-3-23 (с универсальным ниппелем 6/9) нак.№ 2, 3</t>
  </si>
  <si>
    <t>ГЗУ-4-45 (с универсальным ниппелем 6/9) нак.№ 4, 5</t>
  </si>
  <si>
    <t>Горелки комбинированные</t>
  </si>
  <si>
    <t>Г2-К (с универсальным ниппелем 6/9) нак.№ 1, 3А / нак.2, 3П</t>
  </si>
  <si>
    <t>Г3-К (с универсальным ниппелем 6/9) нак.№ 4, 5А / нак.4, 5П</t>
  </si>
  <si>
    <t>Горелки газовоздушные</t>
  </si>
  <si>
    <r>
      <t>Горелка кровельная ГВ-111 (Ф</t>
    </r>
    <r>
      <rPr>
        <vertAlign val="subscript"/>
        <sz val="9"/>
        <rFont val="Arial Narrow"/>
        <family val="2"/>
      </rPr>
      <t>стакана</t>
    </r>
    <r>
      <rPr>
        <sz val="9"/>
        <rFont val="Arial Narrow"/>
        <family val="2"/>
      </rPr>
      <t>=50 мм, L=930 мм, вентильная)</t>
    </r>
  </si>
  <si>
    <r>
      <t>Горелка кровельная ГВ-111-Р (Ф</t>
    </r>
    <r>
      <rPr>
        <vertAlign val="subscript"/>
        <sz val="9"/>
        <rFont val="Arial Narrow"/>
        <family val="2"/>
      </rPr>
      <t>стакана</t>
    </r>
    <r>
      <rPr>
        <sz val="9"/>
        <rFont val="Arial Narrow"/>
        <family val="2"/>
      </rPr>
      <t>=50 мм, L=950 мм, рычажная)</t>
    </r>
  </si>
  <si>
    <r>
      <t>Горелка кровельная ГВ-121 (Ф</t>
    </r>
    <r>
      <rPr>
        <vertAlign val="subscript"/>
        <sz val="9"/>
        <rFont val="Arial Narrow"/>
        <family val="2"/>
      </rPr>
      <t>стакана</t>
    </r>
    <r>
      <rPr>
        <sz val="9"/>
        <rFont val="Arial Narrow"/>
        <family val="2"/>
      </rPr>
      <t>=70 мм, L=1015  мм, вентильная)</t>
    </r>
  </si>
  <si>
    <r>
      <t>Горелка кровельная ГВ-121-Р (Ф</t>
    </r>
    <r>
      <rPr>
        <vertAlign val="subscript"/>
        <sz val="9"/>
        <rFont val="Arial Narrow"/>
        <family val="2"/>
      </rPr>
      <t>стакана</t>
    </r>
    <r>
      <rPr>
        <sz val="9"/>
        <rFont val="Arial Narrow"/>
        <family val="2"/>
      </rPr>
      <t>=70 мм, L=1015 мм, рычажная)</t>
    </r>
  </si>
  <si>
    <r>
      <t>Горелка для кабельных работ ГВ-100 (Ф</t>
    </r>
    <r>
      <rPr>
        <vertAlign val="subscript"/>
        <sz val="9"/>
        <rFont val="Arial Narrow"/>
        <family val="2"/>
      </rPr>
      <t>стакана</t>
    </r>
    <r>
      <rPr>
        <sz val="9"/>
        <rFont val="Arial Narrow"/>
        <family val="2"/>
      </rPr>
      <t>=35 мм, L=490 мм вентильная)</t>
    </r>
  </si>
  <si>
    <r>
      <t>Горелка для кабельных работ ГВ-100-Р(Ф</t>
    </r>
    <r>
      <rPr>
        <vertAlign val="subscript"/>
        <sz val="9"/>
        <rFont val="Arial Narrow"/>
        <family val="2"/>
      </rPr>
      <t>стакана</t>
    </r>
    <r>
      <rPr>
        <sz val="9"/>
        <rFont val="Arial Narrow"/>
        <family val="2"/>
      </rPr>
      <t>=35 мм, L=510 мм рычажная)</t>
    </r>
  </si>
  <si>
    <r>
      <t>Горелка кровельная ГВ-131(2хФ</t>
    </r>
    <r>
      <rPr>
        <vertAlign val="subscript"/>
        <sz val="9"/>
        <rFont val="Arial Narrow"/>
        <family val="2"/>
      </rPr>
      <t>стакана</t>
    </r>
    <r>
      <rPr>
        <sz val="9"/>
        <rFont val="Arial Narrow"/>
        <family val="2"/>
      </rPr>
      <t>=50 мм, L=1032 мм вентильная) Двухфакельная</t>
    </r>
  </si>
  <si>
    <r>
      <t>Горелка кровельная ГВ-131-Р (2х Ф</t>
    </r>
    <r>
      <rPr>
        <vertAlign val="subscript"/>
        <sz val="9"/>
        <rFont val="Arial Narrow"/>
        <family val="2"/>
      </rPr>
      <t>стакана</t>
    </r>
    <r>
      <rPr>
        <sz val="9"/>
        <rFont val="Arial Narrow"/>
        <family val="2"/>
      </rPr>
      <t>=50 мм, L=1032 мм рычажная) Двухфакельная</t>
    </r>
  </si>
  <si>
    <t>Запасные части к горелкам</t>
  </si>
  <si>
    <t>227720Х</t>
  </si>
  <si>
    <t>Наконечник в сборе к горелкам Г2,Г3 № 0,1,2,3,4,5,6</t>
  </si>
  <si>
    <t>227730Х</t>
  </si>
  <si>
    <t>Наконечник в сборе к горелкам ГЗУ № 2,3,4,5</t>
  </si>
  <si>
    <t>Стакан D 35 мм для ГВ</t>
  </si>
  <si>
    <t>Стакан D 50 мм для ГВ</t>
  </si>
  <si>
    <t>Стакан D 70 мм для ГВ</t>
  </si>
  <si>
    <t>Кольцо уплотнительное для горелок 009-012-19</t>
  </si>
  <si>
    <t>Приспособления для горелок</t>
  </si>
  <si>
    <t xml:space="preserve">Подставка для ГВ (позволяет установить горелку на поверхность не отключая газ)                                                                          </t>
  </si>
  <si>
    <t>Предохранительные устройства</t>
  </si>
  <si>
    <t>Затворы предохранительные</t>
  </si>
  <si>
    <t>Наименование, газ, вход./выход. присоединение</t>
  </si>
  <si>
    <t>ЗП-3Г-111 (пропан, ацетилен) выход редуктора М16х1,5/М16х1,5</t>
  </si>
  <si>
    <t>ЗП-3Г-113 (пропан, ацетилен) выход редуктора М16х1,5/6,3/9,0 мм</t>
  </si>
  <si>
    <t>ЗП-3Г-211 (пропан, ацетилен) вход резака/горелки М16х1,5/М16х1,5</t>
  </si>
  <si>
    <t>ЗП-3Г-231 (пропан, ацетилен) вход резака/горелки 6,3/9,0 мм/М16х1,5</t>
  </si>
  <si>
    <t>ЗП-3Г-333 (пропан, ацетилен) в разрув рукава 6,3/9,0 мм/6,3/9,0 мм</t>
  </si>
  <si>
    <t>ЗП-3К-111 (кислород) выход редуктора М16х1,5/М16х1,5</t>
  </si>
  <si>
    <t>ЗП-3К-113 (кислород )выход редуктора М16х1,5/6,3/9,0 мм</t>
  </si>
  <si>
    <t>ЗП-3К-211 (кислород) вход резака/горелки М16х1,5/М16х1,5</t>
  </si>
  <si>
    <t>ЗП-3К-231 (кислород) вход резака/горелки 6,3/9,0 мм/М16х1,5</t>
  </si>
  <si>
    <t>ЗП-3К-333 (кислород) в разрув рукава 6,3/9,0 мм/6,3/9,0 мм</t>
  </si>
  <si>
    <t xml:space="preserve"> Клапана обратные</t>
  </si>
  <si>
    <t>КО-3-Г11 (пропан, ацетилен) вход резака/горелки М16х1,5/М16х1,5</t>
  </si>
  <si>
    <t>КО-3-Г22 (пропан, ацетилен) вход резака/горелки М12х1,25/М12х1,25</t>
  </si>
  <si>
    <t>КО-3-Г31 (пропан, ацетилен) вход резака/горелки 6,3/9,0 мм/М16х1,5</t>
  </si>
  <si>
    <t>КО-3-Г33 (пропан, ацетилен) в разрув рукава 6,3/9,0 мм/6,3/9,0 мм</t>
  </si>
  <si>
    <t>КО-3-Г42 (пропан, ацетилен) вход резака/горелки 6,3 мм/М12х1,25</t>
  </si>
  <si>
    <t>КО-3-К11 (кислород) вход резака/горелки  М16х1,5/М16х1,5</t>
  </si>
  <si>
    <t>КО-3-К22 (кислород) вход резака/горелки М12х1,25/ М12х1,25</t>
  </si>
  <si>
    <t>КО-3-К31 (кислород) вход резака/горелки 6,3/9,0 мм/М16х1,5</t>
  </si>
  <si>
    <t>КО-3-К33 (кислород) в разрув рукава 6,3/9,0 мм/6,3/9,0 мм</t>
  </si>
  <si>
    <t>КО-3-К42 (кислород) вход резака/горелки 6,3 мм/М12х1,25</t>
  </si>
  <si>
    <t>Газовые баллоны и вентили</t>
  </si>
  <si>
    <t>Вентили газовые балонные</t>
  </si>
  <si>
    <t>Кислородный мембранный КВБ-53 (G3/4)</t>
  </si>
  <si>
    <t>Кислородный мембранный КВБ-53 (G3/4-W19.2)</t>
  </si>
  <si>
    <t>Кислородный мембранный КВБ-53 (W21.8)</t>
  </si>
  <si>
    <t xml:space="preserve">Кислородный мембранный КВБ-53 (W21.8-LH) </t>
  </si>
  <si>
    <t>Кислородный мембранный КВБ-53 (G3/4) исп. 01 (с латунной заглушкой)</t>
  </si>
  <si>
    <t xml:space="preserve">Кислородный мембранный КВ-1П (W21.8) </t>
  </si>
  <si>
    <t xml:space="preserve">Кислородный мембранный КВ-1П (W21.8-LH)                   </t>
  </si>
  <si>
    <t>Кислородный мембранный КВ-1П (W21.8) исп. 01 (с латунной заглушкой)</t>
  </si>
  <si>
    <t>0760397</t>
  </si>
  <si>
    <t>Кислородный VBKG O2</t>
  </si>
  <si>
    <t>GCE</t>
  </si>
  <si>
    <t>Кислородный ВК-94</t>
  </si>
  <si>
    <t>Кислородный ВК-94 исп. 01 (с латунной заглушкой)</t>
  </si>
  <si>
    <t>GK5501</t>
  </si>
  <si>
    <t>Кислородный ВК-94-01</t>
  </si>
  <si>
    <t>Пропановый ВБ-2</t>
  </si>
  <si>
    <t>Запасные части к вентилям</t>
  </si>
  <si>
    <t>Гайка сальника к вентилю ВК-94</t>
  </si>
  <si>
    <t>Клапан к вентилю ВК-94</t>
  </si>
  <si>
    <t>Муфта к вентилю ВК-94</t>
  </si>
  <si>
    <t>Маховик к вентилю ВК-94</t>
  </si>
  <si>
    <t>Маховик к вентилю КВ-1П,                 КВБ-53</t>
  </si>
  <si>
    <t>Пружина вентиля ВК-94</t>
  </si>
  <si>
    <t>Шпиндель к вентилю ВК-94</t>
  </si>
  <si>
    <t>Кольцо сальника к вентилю ВК-94</t>
  </si>
  <si>
    <t>Клапан к вентилю КВ-1П, КВБ-53</t>
  </si>
  <si>
    <t>Мембрана к вентилю КВ-1П, КВБ-53</t>
  </si>
  <si>
    <t>Пружина вентиля КВ-1П, КВБ-53</t>
  </si>
  <si>
    <t>Шток к вентилю КВ-1П</t>
  </si>
  <si>
    <t>Заглушка для ВК, КВБ  (под G3/4) латунь</t>
  </si>
  <si>
    <t>Заглушка для КВ, ВБ  (под Сп 21,8) латунь</t>
  </si>
  <si>
    <t xml:space="preserve"> Баллоны</t>
  </si>
  <si>
    <t>Ацетиленовый 40 л (новый) без колпака</t>
  </si>
  <si>
    <t>Ацетиленовый 40 л (восстановленный) без колпака</t>
  </si>
  <si>
    <t>Ацетиленовый 10 л (новый)</t>
  </si>
  <si>
    <t>Ацетиленовый 5 л (новый)</t>
  </si>
  <si>
    <t>Кислородный 40 л (восстановленный) без колпака</t>
  </si>
  <si>
    <t>Кислородный 40 л (новый) без колпака</t>
  </si>
  <si>
    <t>Кислородный 10 л (новый)</t>
  </si>
  <si>
    <t>Кислородный 5 л (новый)</t>
  </si>
  <si>
    <t>Пропановый 50 л (вентиль)</t>
  </si>
  <si>
    <t>Пропановый 27 л (вентиль)</t>
  </si>
  <si>
    <t>Пропановый 12 л  (вентиль)</t>
  </si>
  <si>
    <t>Пропановый  5л (вентиль)</t>
  </si>
  <si>
    <t>Углекислонный 40 л (новый) без колпака</t>
  </si>
  <si>
    <t xml:space="preserve">Углекислонный 10 л (новый) без колпака </t>
  </si>
  <si>
    <t>Углекислонный 5 л (новый) без колпака</t>
  </si>
  <si>
    <t>Генераторы ацетиленовые</t>
  </si>
  <si>
    <t>АСП-10</t>
  </si>
  <si>
    <t>АСП-15</t>
  </si>
  <si>
    <t>GK10941</t>
  </si>
  <si>
    <t>МАЛЫШ</t>
  </si>
  <si>
    <t>Запасные части к баллонам и приспособления</t>
  </si>
  <si>
    <t>Колпак универсальный на баллон пластик</t>
  </si>
  <si>
    <t>Колпак универсальный на баллон металл (силуминовый) черный</t>
  </si>
  <si>
    <t>Колпак универсальный на баллон металл (силуминовый) синий</t>
  </si>
  <si>
    <t>Колпак универсальный на баллон металл (силуминовый) красный</t>
  </si>
  <si>
    <t>Колпак универсальный на баллон металл (силуминовый) белый</t>
  </si>
  <si>
    <t>Тележка для ПГУ-40 для двух баллонов (40 и 50л.</t>
  </si>
  <si>
    <t>Тележка для ПГУ-40 для двух 40 л баллонов</t>
  </si>
  <si>
    <t>Тележка для пропанового баллона 50 л</t>
  </si>
  <si>
    <t xml:space="preserve">Тележка для ПГУ-10 </t>
  </si>
  <si>
    <t>Сумка кабельщика</t>
  </si>
  <si>
    <t>Сумка для ПГУ-5</t>
  </si>
  <si>
    <t>Комплектующие  и приспособления к газовому оборудованию</t>
  </si>
  <si>
    <t>Ключ баллонный универсальный</t>
  </si>
  <si>
    <t>Ключ баллонный ацетиленовый</t>
  </si>
  <si>
    <t xml:space="preserve">Ключ сварщика баллонный не снимаемый S 28 </t>
  </si>
  <si>
    <t>Ключ сварщика баллонный не снимаемый S 32</t>
  </si>
  <si>
    <t>Ключ сварщика универсальный S 8; 10; 12; 14; 17; 19; 22; 24</t>
  </si>
  <si>
    <t>Блок с манометром БМ-1</t>
  </si>
  <si>
    <t>Устройство заправочное УЗ -1-1 G 3/4 - G 3/4 ( для больших баллонов)</t>
  </si>
  <si>
    <t>Устройство заправочное УЗ- 1-2 G 3/4 - Сп 21,8 ( для малых баллонов)</t>
  </si>
  <si>
    <t>Автоматический переключатель подачи газа АППГ-1</t>
  </si>
  <si>
    <t>Клапан предохранительный сетевой ПКМ-1</t>
  </si>
  <si>
    <t>54800003001B</t>
  </si>
  <si>
    <t>Зажигалка (5 шт в упаковке)</t>
  </si>
  <si>
    <t>5480003001XC</t>
  </si>
  <si>
    <t>Кремний для зажигалки (10 шт. упаковка)</t>
  </si>
  <si>
    <t>548900000300</t>
  </si>
  <si>
    <t>Иглы очистительные (12 наборов в упаковке)</t>
  </si>
  <si>
    <t>548202227514</t>
  </si>
  <si>
    <t>Расxoдoмер ручной</t>
  </si>
  <si>
    <t>548900000414</t>
  </si>
  <si>
    <t>Зеркальце для сварки</t>
  </si>
  <si>
    <t>0767916</t>
  </si>
  <si>
    <t>Экономайзер Ацетилен</t>
  </si>
  <si>
    <t>0767917</t>
  </si>
  <si>
    <t>Экономайзер Пропан бутан</t>
  </si>
  <si>
    <t>548960080129</t>
  </si>
  <si>
    <t>Мелок сварщика 125х4х12 мм</t>
  </si>
  <si>
    <t>548960080140</t>
  </si>
  <si>
    <t>Держатель мелка сварщика</t>
  </si>
  <si>
    <t>Циркуль с кареткой ЦК-1</t>
  </si>
  <si>
    <t>Шаблон сварщика УШС-3</t>
  </si>
  <si>
    <t xml:space="preserve"> Спреи, пасты, реактивы</t>
  </si>
  <si>
    <t>392P000071</t>
  </si>
  <si>
    <t xml:space="preserve">Антипригарный спрей ANTISPATTER 300 мл  (400 г)                                                          </t>
  </si>
  <si>
    <t>WP22009</t>
  </si>
  <si>
    <t xml:space="preserve">Паста антипригарная ANTISPATTER 300 г                                                           </t>
  </si>
  <si>
    <t>548900023016</t>
  </si>
  <si>
    <t xml:space="preserve">Гель охлаждающий COOL GEL                                                        </t>
  </si>
  <si>
    <t>Манометры и расходомеры</t>
  </si>
  <si>
    <t>Газовый 1,0 МПа</t>
  </si>
  <si>
    <t>Газовый 16,0 МПа</t>
  </si>
  <si>
    <t>Пропановый 0,6 МПа</t>
  </si>
  <si>
    <t>Ацетиленовый 0,4 МПа</t>
  </si>
  <si>
    <t>Ацетиленовый 4,0 МПа</t>
  </si>
  <si>
    <t>Кислородный 2,5 МПа</t>
  </si>
  <si>
    <t>Кислородный 25,0 МПа</t>
  </si>
  <si>
    <t>Расходомеры Аргон АР10</t>
  </si>
  <si>
    <t>Расходомеры Аргон АР40</t>
  </si>
  <si>
    <t>Расходомеры Аргон АР150</t>
  </si>
  <si>
    <t>Расходомеры Азот А30</t>
  </si>
  <si>
    <t>Расходомеры Азот А90</t>
  </si>
  <si>
    <t>Расходомеры Гелий Г70</t>
  </si>
  <si>
    <t>Расходомеры Углекислота У30</t>
  </si>
  <si>
    <t>Колба ротаметра Аргоновая АР40</t>
  </si>
  <si>
    <t>Колба ротаметра Углекислотная У30</t>
  </si>
  <si>
    <t>Рукава резиновые для газосварочных работ и принадлежности</t>
  </si>
  <si>
    <t>Газ</t>
  </si>
  <si>
    <t>Диам., мм</t>
  </si>
  <si>
    <t>Цвет</t>
  </si>
  <si>
    <t>Марка</t>
  </si>
  <si>
    <t>272321006041</t>
  </si>
  <si>
    <t>Ацетилен ACE ( Бухта 50 м)</t>
  </si>
  <si>
    <t xml:space="preserve"> КРАСНЫЙ</t>
  </si>
  <si>
    <t>272321119050</t>
  </si>
  <si>
    <t>Ацетилен</t>
  </si>
  <si>
    <t>KRASS</t>
  </si>
  <si>
    <t>GCE KRASS PREMIUM</t>
  </si>
  <si>
    <t>272321006040</t>
  </si>
  <si>
    <t>Кислород OXY (Бухта 50 м)</t>
  </si>
  <si>
    <t>СИНИЙ</t>
  </si>
  <si>
    <t>272321311304</t>
  </si>
  <si>
    <t>Кислород</t>
  </si>
  <si>
    <t>ЧЕРНЫЙ</t>
  </si>
  <si>
    <t>БЕЛАРУСЬ</t>
  </si>
  <si>
    <t>272333069070</t>
  </si>
  <si>
    <r>
      <t>КислородOXY</t>
    </r>
    <r>
      <rPr>
        <b/>
        <sz val="9"/>
        <color indexed="10"/>
        <rFont val="Arial Narrow"/>
        <family val="2"/>
      </rPr>
      <t>/Ацетилен ACE</t>
    </r>
    <r>
      <rPr>
        <b/>
        <sz val="9"/>
        <rFont val="Arial Narrow"/>
        <family val="2"/>
      </rPr>
      <t>(Бухта 25)</t>
    </r>
  </si>
  <si>
    <t>6,3/9,0</t>
  </si>
  <si>
    <r>
      <t>СИНИЙ</t>
    </r>
    <r>
      <rPr>
        <b/>
        <sz val="9"/>
        <color indexed="10"/>
        <rFont val="Arial Narrow"/>
        <family val="2"/>
      </rPr>
      <t>/КРАСНЫЙ</t>
    </r>
  </si>
  <si>
    <r>
      <t>Кислород</t>
    </r>
    <r>
      <rPr>
        <sz val="9"/>
        <color indexed="10"/>
        <rFont val="Arial Narrow"/>
        <family val="2"/>
      </rPr>
      <t>/ Ацетилен</t>
    </r>
  </si>
  <si>
    <t>6,3/6,3</t>
  </si>
  <si>
    <r>
      <t>СИНИЙ</t>
    </r>
    <r>
      <rPr>
        <sz val="9"/>
        <color indexed="10"/>
        <rFont val="Arial Narrow"/>
        <family val="2"/>
      </rPr>
      <t>/КРАСНЫЙ</t>
    </r>
  </si>
  <si>
    <t>9,0/9,0</t>
  </si>
  <si>
    <t>Бензостойкий</t>
  </si>
  <si>
    <t>Кислород морозостойкий</t>
  </si>
  <si>
    <t>Хомут стальной  1/2</t>
  </si>
  <si>
    <t>Хомут стальной  3/4</t>
  </si>
  <si>
    <t>Оборудование</t>
  </si>
  <si>
    <t>Машины газовой резки и резаки машинные пропан/ацетилен</t>
  </si>
  <si>
    <t>Машина для резки листового металла CG1-30В с электроприводом</t>
  </si>
  <si>
    <t>Машина для резки листового металла G1-100В с электроприводом с двумя резаками</t>
  </si>
  <si>
    <t>Машина для резки труб CG2-11Y с ручным приводом</t>
  </si>
  <si>
    <t>Машина для резки труб CG2-11D с электроприводом</t>
  </si>
  <si>
    <t>Резак машинный CG-1</t>
  </si>
  <si>
    <t>Резак машинный CG-2</t>
  </si>
  <si>
    <t>Рельс направляющий  к CG-30 B, CG-100B  (2 шт. по 1,2 м)</t>
  </si>
  <si>
    <t>Цепь к CG2-11Y, CG2-11D длина 2,2 м</t>
  </si>
  <si>
    <t>Керосинорезы, бензорезы, бачки</t>
  </si>
  <si>
    <t>GK155101</t>
  </si>
  <si>
    <t>Резак бензореза КЖГ-1Б ("Фаворит 2,5")</t>
  </si>
  <si>
    <t>Бачек бензореза</t>
  </si>
  <si>
    <t>GK940311</t>
  </si>
  <si>
    <t>Комплект ЗИП к Фаворит 2,5</t>
  </si>
  <si>
    <t>GK152041</t>
  </si>
  <si>
    <t>Резак керосинореза РК2-02</t>
  </si>
  <si>
    <t>GK152061</t>
  </si>
  <si>
    <t>Резак керосинореза РК2-02-М</t>
  </si>
  <si>
    <t>Бачек керосинореза</t>
  </si>
  <si>
    <t>GK940351</t>
  </si>
  <si>
    <t>Комплект ЗИП к РК2-02</t>
  </si>
  <si>
    <t>GK01.01.14</t>
  </si>
  <si>
    <t>Керосинорез РКН-03</t>
  </si>
  <si>
    <t>GK01.03.19</t>
  </si>
  <si>
    <t>Комплект ЗИП к РКН-03</t>
  </si>
  <si>
    <t>Комплекты и посты газосварочные</t>
  </si>
  <si>
    <t>GK01.04.03</t>
  </si>
  <si>
    <t>Комплект газосварочный КГС-1м-А (ацетилен)</t>
  </si>
  <si>
    <t>GK01.04.02</t>
  </si>
  <si>
    <t>Комплект газосварочный КГС-1м-П (пропан)</t>
  </si>
  <si>
    <t>GK01.04.06</t>
  </si>
  <si>
    <t>Комплект газосварочный Крепыш-А (ацетилен)</t>
  </si>
  <si>
    <t>GK01.04.07</t>
  </si>
  <si>
    <t>Комплект газосварочный Крепыш-П пропан)</t>
  </si>
  <si>
    <t>GK155191</t>
  </si>
  <si>
    <t>Комплект бензинокислородной резки КЖГ-1Б</t>
  </si>
  <si>
    <t>GK152091</t>
  </si>
  <si>
    <t>Комплект керосинокислородной резки КЖГ-2</t>
  </si>
  <si>
    <t>Комплект кабельщика</t>
  </si>
  <si>
    <t>Комплект  кровельщика</t>
  </si>
  <si>
    <t>Пост газосварочный ПГУ-5А (ацетилен)</t>
  </si>
  <si>
    <t>Пост газосварочный ПГУ-5П (пропан)</t>
  </si>
  <si>
    <t>Пост газосварочный ПГУ-10А (ацетилен)</t>
  </si>
  <si>
    <t>Пост газосварочный ПГУ-10П (пропан)</t>
  </si>
  <si>
    <t>Пост газосварочный ПГУ-40А (ацетилен)</t>
  </si>
  <si>
    <t>Пост газосварочный ПГУ-40П (пропан)</t>
  </si>
  <si>
    <t>Средства защиты и спецодежда</t>
  </si>
  <si>
    <t>Очки защитные</t>
  </si>
  <si>
    <t>WP14017</t>
  </si>
  <si>
    <t>Очки защитные STYLER прозрачные</t>
  </si>
  <si>
    <t>WP14018</t>
  </si>
  <si>
    <t>Очки защитные STYLER затемненные</t>
  </si>
  <si>
    <t>WP14019</t>
  </si>
  <si>
    <t>Очки защитные STYLER зеркальные</t>
  </si>
  <si>
    <t>WP14061</t>
  </si>
  <si>
    <t>Очки защитные BOMBER прозрачные</t>
  </si>
  <si>
    <t>Очки защитные PANORAMA прозрачные</t>
  </si>
  <si>
    <t>Очки защитные АТ8034-В</t>
  </si>
  <si>
    <t>Очки газосварщика VISUAL swim DIN5 (круглые металлические винтовые)</t>
  </si>
  <si>
    <t>Очки газосварщика  АТ8037-В (пластик) защитные</t>
  </si>
  <si>
    <t>Очки газосварщика  АТ8039-В (пластик) откидные</t>
  </si>
  <si>
    <t>Очки газосварщика  АТ8068-В (круглые пластик винтовые)</t>
  </si>
  <si>
    <t>Очки газосварщика ЗН-56-Г (круглые металлические винтовые)</t>
  </si>
  <si>
    <t>Очки газосварщика ЗН-13Г   (круглые пластик с непрямой вентиляцией)</t>
  </si>
  <si>
    <t>Очки газосварщика откидные</t>
  </si>
  <si>
    <t>0764702E</t>
  </si>
  <si>
    <t>Щиток сварщика пластиковый ECLIPSE II 9-13DIN черный</t>
  </si>
  <si>
    <t>0764703E</t>
  </si>
  <si>
    <t xml:space="preserve">Щиток сварщика пластиковый ECLIPSE III 9-13DIN черный </t>
  </si>
  <si>
    <t>WP11444HQ</t>
  </si>
  <si>
    <t>Щиток сварщика пластиковый OPTOVARIO HQ 9-13DIN серебристый</t>
  </si>
  <si>
    <t>WP11444SEU</t>
  </si>
  <si>
    <t>Щиток сварщика пластиковый OPTOVARIO SE  9-13DIN красный</t>
  </si>
  <si>
    <t>Щиток сварщика пластиковый MACH III 9-13DIN синий</t>
  </si>
  <si>
    <t>Щиток сварщика пластиковый MACH III WIND 9-13DIN синий с принудительной подачей воздуха в кейсе</t>
  </si>
  <si>
    <t>Щиток сварщика пластиковый WH 4000 со светофильтром 110х90 ТС-3 С-3 (8 SG1) Черный</t>
  </si>
  <si>
    <t>Щиток сварщика пластиковый WH 4000 со светофильтром 110х90 ТС-3 С-3 (8 SG1) Серый</t>
  </si>
  <si>
    <t>Щиток сварщика пластиковый WH 4000 со светофильтром 110х90 ТС-3 С-3 (8 SG1)  Красный</t>
  </si>
  <si>
    <t>Щиток сварщика пластиковый WH 4000 со светофильтром 110х90 ТС-3 С-3 (8 SG1)  Синий</t>
  </si>
  <si>
    <t>Щиток сварщика пластиковый WH 4511 со светофильтром WH 401 9-13 DIN Черный</t>
  </si>
  <si>
    <t>Щиток сварщика пластиковый WH 4511 со светофильтром WH 401 9-13 DIN Серый</t>
  </si>
  <si>
    <t>Щиток сварщика пластиковый WH 4511 со светофильтром WH 401 9-13 DIN Красный</t>
  </si>
  <si>
    <t>Щиток сварщика пластиковый WH 4511 со светофильтром WH 401 9-13 DIN Синий</t>
  </si>
  <si>
    <t>Щиток сварщика пластиковый WH 4511 со светофильтром WH 411(501) 9-13 DIN Черный</t>
  </si>
  <si>
    <t>Щиток сварщика пластиковый WH 4511 со светофильтром WH 411(501) 9-13 DIN Серый</t>
  </si>
  <si>
    <t>Щиток сварщика пластиковый WH 4511 со светофильтром WH 411(501) 9-13 DIN Красный</t>
  </si>
  <si>
    <t>Щиток сварщика пластиковый WH 4511 со светофильтром WH 411(501) 9-13 DIN Синий</t>
  </si>
  <si>
    <t>Щиток сварщика пластиковый WH 4511 со светофильтром WH 511 9-13 DIN Черный</t>
  </si>
  <si>
    <t>Щиток сварщика пластиковый WH 4511 со светофильтром WH 511 9-13 DIN Серый</t>
  </si>
  <si>
    <t>Щиток сварщика пластиковый WH 4511 со светофильтром WH 511 9-13 DIN Красный</t>
  </si>
  <si>
    <t>Щиток сварщика пластиковый WH 4511 со светофильтром WH 511 9-13 DIN Синий</t>
  </si>
  <si>
    <t>Щиток сварщика пластиковый WH 4511 со светофильтром WH 512 9-13 DIN Черный</t>
  </si>
  <si>
    <t>Щиток сварщика пластиковый WH 4511 со светофильтром WH 512 9-13 DIN Серый</t>
  </si>
  <si>
    <t>Щиток сварщика пластиковый WH 4511 со светофильтром WH 512 9-13 DIN Красный</t>
  </si>
  <si>
    <t>Щиток сварщика пластиковый WH 4511 со светофильтром WH 512 9-13 DIN Синий</t>
  </si>
  <si>
    <t>Щиток сварщика пластиковый WH 8000 со светофильтром WH 511 9-13 DIN Черный</t>
  </si>
  <si>
    <t>Щиток сварщика пластиковый WH 8000 со светофильтром WH 511 9-13 DIN Серый</t>
  </si>
  <si>
    <t>Щиток сварщика пластиковый WH 8000 со светофильтром WH 511 9-13 DIN Красный</t>
  </si>
  <si>
    <t>Щиток сварщика пластиковый WH 8000 со светофильтром WH 5119-13 DIN Синий</t>
  </si>
  <si>
    <t>Щиток сварщика пластиковый WH 8000 со светофильтром WH 512 9-13 DIN Черный</t>
  </si>
  <si>
    <t>Щиток сварщика пластиковый WH 8000 со светофильтром WH 512 9-13 DIN Серый</t>
  </si>
  <si>
    <t>Щиток сварщика пластиковый WH 8000 со светофильтром WH 512 9-13 DIN Красный</t>
  </si>
  <si>
    <t>Щиток сварщика пластиковый WH 8000 со светофильтром WH 512 9-13 DIN Синий</t>
  </si>
  <si>
    <t>Щиток сварщика пластиковый WH 871124 Пламя со светофильтром WH 511 9-13 DIN</t>
  </si>
  <si>
    <t>Щиток сварщика пластиковый WH 871124 Пламя со светофильтром WH 711 9-13 DIN</t>
  </si>
  <si>
    <t>Щиток сварщика пластиковый WH 871124 Пламя со светофильтром WH 712 9-13 DIN</t>
  </si>
  <si>
    <t xml:space="preserve">Щиток сварщика пластиковый WH 9000 со светофильтром WH 900 9-13 DIN Черный/Красный/Синий </t>
  </si>
  <si>
    <t>Щиток НБТ-ЕВРО</t>
  </si>
  <si>
    <t>Щиток сварщика электрокартон НН-С(сф. 102*52)</t>
  </si>
  <si>
    <t>Щиток сварщика пластиковый НН-С-702 (сф. 102*52)</t>
  </si>
  <si>
    <t>Щиток сварщика пластиковый НН-C-704 (сф. 121*69)</t>
  </si>
  <si>
    <t>Щиток сварщика пластиковый НН-10 (сф. евро 110*90</t>
  </si>
  <si>
    <t xml:space="preserve">Щиток сварщика пластиковый НН-10 (сф. евро 110*90) реечный </t>
  </si>
  <si>
    <t>Щиток сварщика пластиковый НН-У1 (сф. 121*69)</t>
  </si>
  <si>
    <t>Щиток сварщика пластиковый ННП-У1 (сф. 121*69) с доп. стеклом</t>
  </si>
  <si>
    <t>299100Х</t>
  </si>
  <si>
    <t>Костюм сварщика (брезент)</t>
  </si>
  <si>
    <t>Костюм сварщика (брезент со спилком)</t>
  </si>
  <si>
    <t>299111Х</t>
  </si>
  <si>
    <t>Рукавицы (хлопчато-бумажные с наладонником)</t>
  </si>
  <si>
    <t>Рукавицы (хлопчато-бумажные с брезентовым наладонником)</t>
  </si>
  <si>
    <t>Рукавицы (брезентовые с 2-м брезентовым наладонником)</t>
  </si>
  <si>
    <t>Рукавицы (спилковые)</t>
  </si>
  <si>
    <t>Краги для сварщика брезентовые</t>
  </si>
  <si>
    <t>Краги для сварщика спилковые 5-палые</t>
  </si>
  <si>
    <t>G100316</t>
  </si>
  <si>
    <t>Краги сварщика спилковые 5-палые Manusoud (серые)</t>
  </si>
  <si>
    <t>G100318</t>
  </si>
  <si>
    <t>Краги сварщика спилковые 5-палые Soudargon</t>
  </si>
  <si>
    <t>G100501</t>
  </si>
  <si>
    <t>Краги сварщика спилковые 5-палые Lusifer 150 град (красные)</t>
  </si>
  <si>
    <t>G100330</t>
  </si>
  <si>
    <t>Перчатки спилковые комбинированные</t>
  </si>
  <si>
    <t>G100315</t>
  </si>
  <si>
    <t xml:space="preserve">Перчатки спилковые комбинированные с усиленным налодонником </t>
  </si>
  <si>
    <t>G100324</t>
  </si>
  <si>
    <t>Перчатки спилковые утепленные</t>
  </si>
  <si>
    <t>G100313</t>
  </si>
  <si>
    <t>Перчатки спилковые</t>
  </si>
  <si>
    <t>Светофильтры</t>
  </si>
  <si>
    <t>Светофильтр 102х52 ТС-3 прозрачный</t>
  </si>
  <si>
    <t xml:space="preserve">Светофильтр 102х52 ТС-3 С-3 (8 SG1) </t>
  </si>
  <si>
    <t xml:space="preserve">Светофильтр 102х52 ТС-3 С-4 (9 SG1) </t>
  </si>
  <si>
    <t xml:space="preserve">Светофильтр 102х52 ТС-3 С-5 (10 SG1) </t>
  </si>
  <si>
    <t xml:space="preserve">Светофильтр 102х52 ТС-3 С-6 (11 SG1) </t>
  </si>
  <si>
    <t xml:space="preserve">Светофильтр 102х52 ТС-3 С-7 (12 SG1) </t>
  </si>
  <si>
    <t xml:space="preserve">Светофильтр 102х52 ТС-3 С-8 (13 SG1) </t>
  </si>
  <si>
    <t>Светофильтр 121х69 ТС-3 прозрачный</t>
  </si>
  <si>
    <t xml:space="preserve">Светофильтр 121х69 ТС-3 С-3 (8 SG1) </t>
  </si>
  <si>
    <t xml:space="preserve">Светофильтр 121х69 ТС-3 С-4 (9 SG1) </t>
  </si>
  <si>
    <t xml:space="preserve">Светофильтр 121х69 ТС-3 С-5 (10 SG1) </t>
  </si>
  <si>
    <t xml:space="preserve">Светофильтр 121х69 ТС-3 С-6 (11 SG1) </t>
  </si>
  <si>
    <t xml:space="preserve">Светофильтр 121х69 ТС-3 С-7 (12 SG1) </t>
  </si>
  <si>
    <t xml:space="preserve">Светофильтр 121х69 ТС-3 С-8 (13 SG1) </t>
  </si>
  <si>
    <t>Светофильтр 110х90 ТС-3 прозрачный</t>
  </si>
  <si>
    <t xml:space="preserve">Светофильтр 110х90 ТС-3 С-3 (8 SG1) </t>
  </si>
  <si>
    <t xml:space="preserve">Светофильтр 110х90 ТС-3 С-4 (9 SG1) </t>
  </si>
  <si>
    <t xml:space="preserve">Светофильтр 110х90 ТС-3 С-5 (10 SG1) </t>
  </si>
  <si>
    <t xml:space="preserve">Светофильтр 110х90 ТС-3 С-6 (11 SG1) </t>
  </si>
  <si>
    <t xml:space="preserve">Светофильтр 110х90 ТС-3 С-7 (12 SG1) </t>
  </si>
  <si>
    <t xml:space="preserve">Светофильтр 110х90 ТС-3 С-8 (13 SG1) </t>
  </si>
  <si>
    <t>Светофильтр ТС-2 Г1 (марка 5 SG1)</t>
  </si>
  <si>
    <t>Светофильтр ТС-2 Г2 (марка 6 SG1)</t>
  </si>
  <si>
    <t>Светофильтр ТС-3 Г1 (марка 7 SG1)</t>
  </si>
  <si>
    <t>АСФ «Хамелеон» REDIUS 9-13 DIN плавно WH401</t>
  </si>
  <si>
    <t>АСФ «Хамелеон» REDIUS 9-13 DIN плавно WH411</t>
  </si>
  <si>
    <t>АСФ «Хамелеон» REDIUS 9-13 DIN плавно WH511</t>
  </si>
  <si>
    <t>АСФ «Хамелеон» REDIUS 9-13 DIN плавно WH512</t>
  </si>
  <si>
    <t>АСФ «Хамелеон» REDIUS 9-13 DIN плавно WH711</t>
  </si>
  <si>
    <t>АСФ «Хамелеон» REDIUS 9-13 DIN плавно WH7112</t>
  </si>
  <si>
    <t>АСФ «Хамелеон» REDIUS 9-13 DIN плавно WH900</t>
  </si>
  <si>
    <t>Пластина защитная поликарбонат (104х55х1 мм)  для АСФ WH 711, 712</t>
  </si>
  <si>
    <t>Пластина защитная поликарбонат (95х50х1 мм) для АСФ WH 401, 411, 511, 512</t>
  </si>
  <si>
    <t>Пластина защитная поликарбонат (110х89х1 мм) для щитков WH4000,4511</t>
  </si>
  <si>
    <t>Пластина защитная поликарбонат (120х100х1мм)дляWH7000,8000,871124</t>
  </si>
  <si>
    <t>Пластина защитная поликарбонат (115х90х1мм) для щитков WH79000</t>
  </si>
  <si>
    <t>Клеммы заземления</t>
  </si>
  <si>
    <t>КЗ-200 KRASS</t>
  </si>
  <si>
    <t>КЗ-300 KRASS</t>
  </si>
  <si>
    <t>КЗ-400 KRASS</t>
  </si>
  <si>
    <t>КЗ-500 KRASS</t>
  </si>
  <si>
    <t>КЗ-20   Клещи</t>
  </si>
  <si>
    <t>КЗ-25   Клещи</t>
  </si>
  <si>
    <t>КЗ-31   Клещи</t>
  </si>
  <si>
    <t>КЗ-40   Клещи</t>
  </si>
  <si>
    <t>КЗ-50   Клещи</t>
  </si>
  <si>
    <t>КЗ-50С  Струбцина</t>
  </si>
  <si>
    <t>КЗ-60С  Струбцина</t>
  </si>
  <si>
    <t>Электрододержатели</t>
  </si>
  <si>
    <t>LXEA001 300А  KRASS</t>
  </si>
  <si>
    <t>LXEA002 500А KRASS</t>
  </si>
  <si>
    <t>LXEA 200А KRASS</t>
  </si>
  <si>
    <t>LXEA 300A KRASS</t>
  </si>
  <si>
    <t>LXEA 400А KRASS</t>
  </si>
  <si>
    <t>LXEA 500A KRASS</t>
  </si>
  <si>
    <t>Электрододержатель PRATICA 1-260</t>
  </si>
  <si>
    <t>Электрододержатель PRATICA 2-350</t>
  </si>
  <si>
    <t>Электрододержатель PRATICA 3-520</t>
  </si>
  <si>
    <t>54800000160</t>
  </si>
  <si>
    <t>Электрододержатель SHARK 200</t>
  </si>
  <si>
    <t>54800000260</t>
  </si>
  <si>
    <t xml:space="preserve">Электрододержатель SHARK 300 </t>
  </si>
  <si>
    <t>54800000350</t>
  </si>
  <si>
    <t>Электрододержатель SHARK 400</t>
  </si>
  <si>
    <t>54800000500</t>
  </si>
  <si>
    <t>Электрододержатель SHARK 550</t>
  </si>
  <si>
    <t>ЭД-31 "Корд" (клещи)</t>
  </si>
  <si>
    <t>ЭД-40 "Корд" (клещи)</t>
  </si>
  <si>
    <t>ЭД-50М "Корд-профи" (клещи)</t>
  </si>
  <si>
    <t>ЭД-60М "Корд-профи" (клещи)</t>
  </si>
  <si>
    <t>ЭД-31 "Корд-Универсал"</t>
  </si>
  <si>
    <t>ЭД-40 "Корд-Универсал"</t>
  </si>
  <si>
    <t>ЭД-50М  "Корд-Универсал"</t>
  </si>
  <si>
    <t>ЭД-60М  "Корд-Универсал"</t>
  </si>
  <si>
    <t xml:space="preserve">ЭД-3104 </t>
  </si>
  <si>
    <t>GK512.D060</t>
  </si>
  <si>
    <t>DE 2200 (200-250А)</t>
  </si>
  <si>
    <t>GK512.D070</t>
  </si>
  <si>
    <t>DE 2300 (300-400А)</t>
  </si>
  <si>
    <t>GK512.D080</t>
  </si>
  <si>
    <t>DE 2400 (400-500А)</t>
  </si>
  <si>
    <t>GK512.D090</t>
  </si>
  <si>
    <t>DE 2500 (500-600А)</t>
  </si>
  <si>
    <t xml:space="preserve">ООО «ГРАНУМ», г. Краснодар, ул. Вишняковой 5/2 </t>
  </si>
  <si>
    <t>тел. 8(861)203-16-29, факс 8(861)239-76-81, моб. 8(988)367-43-48</t>
  </si>
  <si>
    <r>
      <t xml:space="preserve"> e-mail: </t>
    </r>
    <r>
      <rPr>
        <b/>
        <sz val="10.5"/>
        <color indexed="12"/>
        <rFont val="Times New Roman"/>
        <family val="1"/>
      </rPr>
      <t>kemppi-krd@yandex.ru</t>
    </r>
    <r>
      <rPr>
        <b/>
        <sz val="10.5"/>
        <color indexed="8"/>
        <rFont val="Times New Roman"/>
        <family val="1"/>
      </rPr>
      <t xml:space="preserve">, наш сайт </t>
    </r>
    <r>
      <rPr>
        <b/>
        <sz val="10.5"/>
        <color indexed="12"/>
        <rFont val="Times New Roman"/>
        <family val="1"/>
      </rPr>
      <t>www.svarka93.ru</t>
    </r>
  </si>
  <si>
    <t>Электросварочное оборудование</t>
  </si>
  <si>
    <t>Наименование</t>
  </si>
  <si>
    <t>Напр., В</t>
  </si>
  <si>
    <t>Св., ток, А</t>
  </si>
  <si>
    <t>Вес, кг</t>
  </si>
  <si>
    <t>Примечание</t>
  </si>
  <si>
    <t>Оптовые  цены с НДС, руб.</t>
  </si>
  <si>
    <t>Сварочные инвертоные аппараты для ручной дуговой сварки (ММА)</t>
  </si>
  <si>
    <t>ARC-160 mini</t>
  </si>
  <si>
    <t>20-160</t>
  </si>
  <si>
    <t>ПВ-60 % (160А), 5,3 кВа, 371х155х295 мм, электрод 1,6-4,0 мм, полный комплект</t>
  </si>
  <si>
    <t>MMA</t>
  </si>
  <si>
    <t>ARC-160</t>
  </si>
  <si>
    <t>ARC-160 IGBT в КЕЙСЕ</t>
  </si>
  <si>
    <t>10-160</t>
  </si>
  <si>
    <t>MMA / TIG</t>
  </si>
  <si>
    <t>ARC-181 IGBT</t>
  </si>
  <si>
    <t>10-180</t>
  </si>
  <si>
    <t>ПВ-40 % (180А), 6,9 кВа, 345х140х225 мм, электрод 1,6-4,0мм, полный комплект</t>
  </si>
  <si>
    <t>ARC-180 IGBT В КЕЙСЕ</t>
  </si>
  <si>
    <t>ПВ-60 % (180А), 6,9 кВа, 371х155х295 мм, электрод 1,6-4,0 мм, полный комплект</t>
  </si>
  <si>
    <t xml:space="preserve">ARC-201 IGBT </t>
  </si>
  <si>
    <t>10-200</t>
  </si>
  <si>
    <t>ПВ-40 % (200А), 8 кВа, 345х140х225 мм, электрод 1,6-4,0 мм,  полный комплект</t>
  </si>
  <si>
    <t xml:space="preserve">ARC-200 IGBT </t>
  </si>
  <si>
    <t>ПВ-60 % (200А), 7 кВа, 371х155х295 мм, электрод 1,6-4,0 мм, полный комплект</t>
  </si>
  <si>
    <t>ARC-200</t>
  </si>
  <si>
    <t>20-200</t>
  </si>
  <si>
    <t>ARC-200 B</t>
  </si>
  <si>
    <t>ПВ-60 % (200А), 7 кВа, 550х330х440 мм, электрод 1,6-4,0 мм, полный комплект</t>
  </si>
  <si>
    <t>ARC-250</t>
  </si>
  <si>
    <t>20-250</t>
  </si>
  <si>
    <t>ПВ-60 % (200А), 9,5 кВа, 480х210х350 мм, электрод 1,6-4,0 мм, полный комплект</t>
  </si>
  <si>
    <t>ARC-315</t>
  </si>
  <si>
    <t>20-315</t>
  </si>
  <si>
    <t>ПВ-60 % (315А), 13 кВа, 371х155х295 мм, электрод 1,6-6,0 мм, полный комплект</t>
  </si>
  <si>
    <t>Пульт управления к ARC-315</t>
  </si>
  <si>
    <t>Инверторные установки аргонодуговой сварки (TIG DC)</t>
  </si>
  <si>
    <t>TIG160S</t>
  </si>
  <si>
    <t>ПВ-60% (160А), 371х155х295 мм, полный комплект</t>
  </si>
  <si>
    <t xml:space="preserve">TIG </t>
  </si>
  <si>
    <t>TIG200S</t>
  </si>
  <si>
    <t>ПВ-60% (200А), 371х155х295 мм, полный комплект</t>
  </si>
  <si>
    <t>Инверторные установки аргонодуговой сварки (TIG DC) и ручной дуговой сварки (MMA)</t>
  </si>
  <si>
    <t>TIG-180A</t>
  </si>
  <si>
    <t>ПВ-60% (180А), 376×172×304 мм, полный комплект</t>
  </si>
  <si>
    <t>TIG HF / MMA</t>
  </si>
  <si>
    <t>TIG-180P</t>
  </si>
  <si>
    <t>ПВ-60% (180А), 371х155х295 мм, полный комплект</t>
  </si>
  <si>
    <t>TIG-200А II</t>
  </si>
  <si>
    <t>TIG-200Р</t>
  </si>
  <si>
    <t>TIG-250</t>
  </si>
  <si>
    <t>ПВ-60% (250А), 480х250х355 мм, полный комплект</t>
  </si>
  <si>
    <t>TIG-300</t>
  </si>
  <si>
    <t>15-300</t>
  </si>
  <si>
    <t>ПВ-60% (300А), 480х250х355 мм, полный комплект</t>
  </si>
  <si>
    <t>Гнездо XLR на кабель 2 конт.- для подключения кабеля управления  аргоно-дуговых горелок к аппаратам TIG DC  и TIG AC/DC</t>
  </si>
  <si>
    <t>Универсальные инверторные установки аргонодуговой сварки (TIG AC/DC) и ручной дуговой сварки (MMA)</t>
  </si>
  <si>
    <t>TIG-160AC/DC</t>
  </si>
  <si>
    <t>ПВ-60%(160А), 480x240x330 мм, полный комплект</t>
  </si>
  <si>
    <t>TIG АС/DC / MMA</t>
  </si>
  <si>
    <t>TIG-200P AC/DC</t>
  </si>
  <si>
    <t>ПВ-60%(200А), 493x330x320 мм, полный комплект</t>
  </si>
  <si>
    <t>TIG-250P AC/DC</t>
  </si>
  <si>
    <t>10-250</t>
  </si>
  <si>
    <t>ПВ-60%(250А), 560x365x355 мм, полный комплект</t>
  </si>
  <si>
    <t>TIG-315P AC/DC</t>
  </si>
  <si>
    <t>10-315</t>
  </si>
  <si>
    <t>ПВ-60%(315А), 560x365x355 мм, полный комплект</t>
  </si>
  <si>
    <t>Педаль управления к TIG-250P AC/DC, TIG-315P AC/DC</t>
  </si>
  <si>
    <t>Инверторные сварочные полуавтоматы (MIG/MAG)</t>
  </si>
  <si>
    <t>MIG-200 (J03)</t>
  </si>
  <si>
    <t>50-200</t>
  </si>
  <si>
    <t>ПВ-60% (200А), 500х263х430 мм, полный комплект</t>
  </si>
  <si>
    <t>MIGMAG</t>
  </si>
  <si>
    <t>MIG-250 (J04)</t>
  </si>
  <si>
    <t>50-250</t>
  </si>
  <si>
    <t>ПВ-60% (250А), 500х270х440 мм, полный комплект</t>
  </si>
  <si>
    <t>Инверторные сварочные полуавтоматы (MIG/MAG)  с функцией ручной дуговой сварки (ММА)</t>
  </si>
  <si>
    <t>MIG-160 (J35)</t>
  </si>
  <si>
    <t>50-160</t>
  </si>
  <si>
    <t>ПВ-60%(160А), 480×230×360 мм, полный комплект</t>
  </si>
  <si>
    <t>MIGMAG / MMA</t>
  </si>
  <si>
    <t>MIG-250 (J46)</t>
  </si>
  <si>
    <t>ПВ-60% (250А), 580х280х450 мм, полный комплект</t>
  </si>
  <si>
    <t>Инверторные установки для воздушноплазменной резки (CUT)</t>
  </si>
  <si>
    <t>CUT-40</t>
  </si>
  <si>
    <t>10-40</t>
  </si>
  <si>
    <t>ПВ-60% (40А), 371х155х295 мм, полный комплект</t>
  </si>
  <si>
    <t>CUT</t>
  </si>
  <si>
    <t>CUT-70</t>
  </si>
  <si>
    <t>20-65</t>
  </si>
  <si>
    <t>ПВ-60% (65А), 540х215х360 мм, полный комплект</t>
  </si>
  <si>
    <t>CUT-120</t>
  </si>
  <si>
    <t>20-120</t>
  </si>
  <si>
    <t>ПВ-60% (100А), 540х215х360 мм, полный комплект</t>
  </si>
  <si>
    <t>Трансформаторы для ручной дуговой сварки</t>
  </si>
  <si>
    <t>MASTERY-200C</t>
  </si>
  <si>
    <t>220/380</t>
  </si>
  <si>
    <t>70-200</t>
  </si>
  <si>
    <t>ПН-20 % (200А), 510х260х365 мм, полный комплект</t>
  </si>
  <si>
    <t>ММА</t>
  </si>
  <si>
    <t>MASTERY-250C</t>
  </si>
  <si>
    <t>90-250</t>
  </si>
  <si>
    <t>ПН-20 % (250А), 510х260х365 мм, полный комплект</t>
  </si>
  <si>
    <t>Кейсы для аппаратов</t>
  </si>
  <si>
    <t>Кейс 55х40х17 см пластик черный</t>
  </si>
  <si>
    <t>Кейс 43х31х13 см пластик серебристый</t>
  </si>
  <si>
    <t>Кейс 43х31х13 см пластик черный</t>
  </si>
  <si>
    <t>ASEA-180D</t>
  </si>
  <si>
    <t>190-250</t>
  </si>
  <si>
    <t>20-180</t>
  </si>
  <si>
    <t>ПВ-100%,130х350х190,цифровой индикатор</t>
  </si>
  <si>
    <t>ASEA-200D</t>
  </si>
  <si>
    <t>ПВ-100%,150х390х260,цифровой индикатор</t>
  </si>
  <si>
    <t>ASEA-250D</t>
  </si>
  <si>
    <t xml:space="preserve">20-250 </t>
  </si>
  <si>
    <t>ПВ-100%,160х425х260,цифровой индикатор</t>
  </si>
  <si>
    <t>ASEA-200 TIG</t>
  </si>
  <si>
    <t>5-200</t>
  </si>
  <si>
    <t>ПВ-60%, 160х480х280, электроды+TIG, комплект</t>
  </si>
  <si>
    <t>TIG/MMA</t>
  </si>
  <si>
    <t>ASEA-300 TIG</t>
  </si>
  <si>
    <t>ПВ-60%. 190х460х270, электроды+TIG, комплект</t>
  </si>
  <si>
    <t>Выпрямители многопостовые для ручной дуговой сварки</t>
  </si>
  <si>
    <t>ДУГА – 408</t>
  </si>
  <si>
    <t>2х280</t>
  </si>
  <si>
    <t>Регулировка тока - 13 ступ., ПВ-60% (280А), 400х300х620 мм</t>
  </si>
  <si>
    <t>Эл-прибор</t>
  </si>
  <si>
    <t>ВДМ – 2х313</t>
  </si>
  <si>
    <t>60-315</t>
  </si>
  <si>
    <t>без РБ, плавная регулировка, вентилятор,660х505х710 мм</t>
  </si>
  <si>
    <t>ИТС</t>
  </si>
  <si>
    <t>ВДМ – 2х315</t>
  </si>
  <si>
    <t>85-300</t>
  </si>
  <si>
    <t>без РБ, плавная регулировка, вентилятор,750×475×615 мм</t>
  </si>
  <si>
    <t>ПЛАЗМА</t>
  </si>
  <si>
    <t>ВДМ-6303С без РБ</t>
  </si>
  <si>
    <t>4 поста, регулировка с помощью РБ, 600х700х630 мм</t>
  </si>
  <si>
    <t>ВДМ-6305 без РБ</t>
  </si>
  <si>
    <t>4 поста, регулировка с помощью РБ, 710×510×535 мм</t>
  </si>
  <si>
    <t xml:space="preserve">ВДМ-1202С без РБ </t>
  </si>
  <si>
    <t>8 поста,  регулировка с помощью РБ, 625х895х750 мм</t>
  </si>
  <si>
    <t xml:space="preserve">ВДМ-1205 без РБ </t>
  </si>
  <si>
    <t>8 поста,  регулировка с помощью РБ, 610×910×795 мм</t>
  </si>
  <si>
    <t>Выпрямители для ручной дуговой сварки ( без кабелей)</t>
  </si>
  <si>
    <t>ДУГА – 318 МА</t>
  </si>
  <si>
    <t>30-200</t>
  </si>
  <si>
    <t>ПВ-60% (200А), 400х200х360 мм</t>
  </si>
  <si>
    <t>Электроприбор</t>
  </si>
  <si>
    <t>ДУГА – 318 М1</t>
  </si>
  <si>
    <t>30-250</t>
  </si>
  <si>
    <t>ПВ-60% (250А), 400х280х360 мм</t>
  </si>
  <si>
    <t>ДУГА – 318М Проф</t>
  </si>
  <si>
    <t>30-300</t>
  </si>
  <si>
    <t>ПВ-60%, (300А), 470х280х500 мм</t>
  </si>
  <si>
    <t>ВД – 301 Зверь</t>
  </si>
  <si>
    <t>80-300</t>
  </si>
  <si>
    <t>ПВ-70% (300А), 410х140х400 мм, вентилятор</t>
  </si>
  <si>
    <t>РВС-техно</t>
  </si>
  <si>
    <t>ВД – 302 Зверь</t>
  </si>
  <si>
    <t>ВД-306Ш с амперметром</t>
  </si>
  <si>
    <t>60-300</t>
  </si>
  <si>
    <t>ПН-60% (300А), 520х580х550 мм,амперметр</t>
  </si>
  <si>
    <t>ВД – 306</t>
  </si>
  <si>
    <t>20-350</t>
  </si>
  <si>
    <t>ПВ-60% (350А), 580х400х600 мм, колеса</t>
  </si>
  <si>
    <t>ВД – 306С1</t>
  </si>
  <si>
    <t>80-315</t>
  </si>
  <si>
    <t>ПВ-60% (315А), 660х660х720 мм</t>
  </si>
  <si>
    <t>ВД – 309</t>
  </si>
  <si>
    <t>60-330</t>
  </si>
  <si>
    <t>ПВ-60% (330А), 530х305х630 мм, колеса</t>
  </si>
  <si>
    <t>ВД – 313</t>
  </si>
  <si>
    <t>ПВ-60% (330А), 630х505х525 мм, колеса</t>
  </si>
  <si>
    <t>ВД – 505Ш</t>
  </si>
  <si>
    <t>70-500</t>
  </si>
  <si>
    <t>ПВ-40% (500А), 550х500х800 мм, колеса</t>
  </si>
  <si>
    <t>Трансформаторы для ручной дуговой сварки (без кабелей)</t>
  </si>
  <si>
    <t>ТДМ – 161 Cu</t>
  </si>
  <si>
    <t>ПН-20% (160А), 280х280х400 мм</t>
  </si>
  <si>
    <t>КАВИК</t>
  </si>
  <si>
    <t>БТР-200 (ТДМ–200.Б Al)</t>
  </si>
  <si>
    <t>60-200</t>
  </si>
  <si>
    <t>ПН-60% (100А), 265х185х395 мм</t>
  </si>
  <si>
    <t>ТДМ – 205 Al</t>
  </si>
  <si>
    <t>40-200</t>
  </si>
  <si>
    <t>ПН-60% (150А), 340х350х510 мм</t>
  </si>
  <si>
    <t>ТДМ – 205 Cu</t>
  </si>
  <si>
    <t>ТДМ – 250 Al</t>
  </si>
  <si>
    <t>40-250</t>
  </si>
  <si>
    <t>ТДМ – 250 Cu</t>
  </si>
  <si>
    <t>ТДМ – 305 Al</t>
  </si>
  <si>
    <t>ПН-60% (180А), 435х410х535 мм, колеса</t>
  </si>
  <si>
    <t>ТДМ – 305 Cu</t>
  </si>
  <si>
    <t>ТДМ – 405 Al</t>
  </si>
  <si>
    <t>70-400</t>
  </si>
  <si>
    <t>ПН-60% (230А), 435х410х535 мм, колеса</t>
  </si>
  <si>
    <t>ТДМ – 405 Cu</t>
  </si>
  <si>
    <t>ТДМ – 505 Al</t>
  </si>
  <si>
    <t>80-500</t>
  </si>
  <si>
    <t>ПН-60% (250А), 435х410х535 мм, колеса</t>
  </si>
  <si>
    <t>ТДМ – 505 Cu</t>
  </si>
  <si>
    <t>Реостаты балластные</t>
  </si>
  <si>
    <t>РБ – 302</t>
  </si>
  <si>
    <t>10-305</t>
  </si>
  <si>
    <t>Регулировка св. тока через 10А</t>
  </si>
  <si>
    <t>РБ – 306</t>
  </si>
  <si>
    <t>6-315</t>
  </si>
  <si>
    <t xml:space="preserve">Регулировка св. тока через 6А </t>
  </si>
  <si>
    <t>РБ – 302CП</t>
  </si>
  <si>
    <t>РБ – 305</t>
  </si>
  <si>
    <t>РБ – 306CП</t>
  </si>
  <si>
    <t>Регулировка св. тока через 6А</t>
  </si>
  <si>
    <t>РБ – 315</t>
  </si>
  <si>
    <t>Установки для сушки электродов</t>
  </si>
  <si>
    <t>ТП-8/130 термопенал</t>
  </si>
  <si>
    <t>36-60</t>
  </si>
  <si>
    <t>температура 130 С, 150х140х520мм, до 8 (3+5) кг, 2 отд.</t>
  </si>
  <si>
    <t>Элпа</t>
  </si>
  <si>
    <t>ЭПСЭ-10/400</t>
  </si>
  <si>
    <t>температура 100-450 С, 325х736х222мм, до 10 кг</t>
  </si>
  <si>
    <t>Новэл</t>
  </si>
  <si>
    <t>ЭПСЭ-20/400</t>
  </si>
  <si>
    <t>температура 100-450 С, 240х750х270мм, до 20 кг</t>
  </si>
  <si>
    <t>ЭПСЭ-40/400</t>
  </si>
  <si>
    <t>температура 100-450 С, 725х767х506мм, до 40 кг</t>
  </si>
  <si>
    <t>ЭПЭ-10/400</t>
  </si>
  <si>
    <t>цифровая               индикация</t>
  </si>
  <si>
    <t>температура 50-400 С, 380х650х250мм, до 10 кг</t>
  </si>
  <si>
    <t>ЭПЭ-20/400</t>
  </si>
  <si>
    <t>температура 100-400 С, 430х620х330мм, до 20 кг</t>
  </si>
  <si>
    <t>ЭПЭ-50/400</t>
  </si>
  <si>
    <t>температура 100-400 С, 755х820х560мм,  до 40 кг</t>
  </si>
  <si>
    <t>СШО  3,2.2,6.5/4,0</t>
  </si>
  <si>
    <t>3,0 кВА, температура 90 - 450 С,  570х380х900 мм, до 40 кг.</t>
  </si>
  <si>
    <t>ЛИНГАС</t>
  </si>
  <si>
    <t>СШО  3,2.3,2.5/4,0</t>
  </si>
  <si>
    <t>6,0 кВА, температура 90 - 350 С,  830х900х600 мм, до 90 кг.</t>
  </si>
  <si>
    <t>ПДГ – 200 А</t>
  </si>
  <si>
    <t>460х225х410 мм, 7,5 кВа, ПВ-35% (200А), евроразъем</t>
  </si>
  <si>
    <t>ПДГ – 200 РБ</t>
  </si>
  <si>
    <t>460х225х410 мм, 7,5 кВа, ПВ-35% (200А), с горелкой</t>
  </si>
  <si>
    <t>ПДГ – 220 А</t>
  </si>
  <si>
    <t>460х225х410 мм, 8,3 кВа, ПВ-35% (220А), евроразъем+12Впрогрев</t>
  </si>
  <si>
    <t>ПДГ – 200 АР</t>
  </si>
  <si>
    <t>460х225х410 мм, 7,5 кВа, ПВ-35% (200А), евроразъем+РДС +12Впрогрев</t>
  </si>
  <si>
    <t>460х225х410 мм, 7,5 кВа, ПВ-35% (200А), c горелкой +12Впрогрев</t>
  </si>
  <si>
    <t>40-220</t>
  </si>
  <si>
    <t>ПДГ – 220 АР</t>
  </si>
  <si>
    <t>460х225х410 мм, 8,3 кВа, ПВ-35% (220А), евроразъем+РДС +12Впрогрев</t>
  </si>
  <si>
    <t>ПДГ – 220 РБ</t>
  </si>
  <si>
    <t>460х225х410 мм, 8,3 кВа, ПВ-35% (220А), с горелкой +12Впрогрев</t>
  </si>
  <si>
    <t xml:space="preserve">ПДГ-16 А Питон </t>
  </si>
  <si>
    <t>430х260х375мм,ПВ-60% (100А),+РДС+12Впрогрев, без горелки / с горелкой</t>
  </si>
  <si>
    <t>ДОН       ЭЛЕКТРО        ПРИБОР</t>
  </si>
  <si>
    <t xml:space="preserve">ПДГ-16 РД Питон </t>
  </si>
  <si>
    <t xml:space="preserve">ПДГ-18 А Питон </t>
  </si>
  <si>
    <t>50-180</t>
  </si>
  <si>
    <t xml:space="preserve">ПДГ-18 РД Питон </t>
  </si>
  <si>
    <t xml:space="preserve">ПДГ-20 А Питон </t>
  </si>
  <si>
    <t>430х260х375мм,ПВ-60% (100А),+РДС+12Впрогрев, без горелки  с горелкой</t>
  </si>
  <si>
    <t xml:space="preserve">ПДГ-20 РД Питон </t>
  </si>
  <si>
    <t xml:space="preserve">ПДГ-25 А Питон </t>
  </si>
  <si>
    <t>50-240</t>
  </si>
  <si>
    <t>410х240х565мм,ПВ-40% (100А),+РДС+12Впрогрев, без горелки / с горелкой</t>
  </si>
  <si>
    <t xml:space="preserve">ПДГ-25 РД Питон </t>
  </si>
  <si>
    <t>Ток, А% СО2(60)</t>
  </si>
  <si>
    <t>Длина шлейфа м</t>
  </si>
  <si>
    <t>Тип разъема</t>
  </si>
  <si>
    <t>Горелки для сварки в среде углекислого газа</t>
  </si>
  <si>
    <t>102P959A30N</t>
  </si>
  <si>
    <t>MIGSTAR PRO 150</t>
  </si>
  <si>
    <t>Евро</t>
  </si>
  <si>
    <t>Проволока: 0,6-1,2 мм</t>
  </si>
  <si>
    <t>102P959A40N</t>
  </si>
  <si>
    <t>102P959A50N</t>
  </si>
  <si>
    <t>103P959A30N</t>
  </si>
  <si>
    <t>MIGSTAR PRO 252</t>
  </si>
  <si>
    <t>Проволока: 0,6-1,4 мм</t>
  </si>
  <si>
    <t>103P959A40N</t>
  </si>
  <si>
    <t>103P959A50N</t>
  </si>
  <si>
    <t>114P959A30N</t>
  </si>
  <si>
    <t>MIGSTAR PRO 360</t>
  </si>
  <si>
    <t>114P959A40N</t>
  </si>
  <si>
    <t>114P959A50N</t>
  </si>
  <si>
    <t>134P959A30N</t>
  </si>
  <si>
    <t>MIGSTAR PRO 511 (H2O)</t>
  </si>
  <si>
    <t>Проволока: 0,8-1,6 мм</t>
  </si>
  <si>
    <t>134P959A40N</t>
  </si>
  <si>
    <t>134P959A50N</t>
  </si>
  <si>
    <t>ГДПГ – 1501</t>
  </si>
  <si>
    <t>Проволока: 0,8-1,0 мм</t>
  </si>
  <si>
    <t>МЕТОН</t>
  </si>
  <si>
    <t>ГДПГ – 2001</t>
  </si>
  <si>
    <t>ГДПГ – 2501</t>
  </si>
  <si>
    <t>Проволока: 0,8-1,2 мм</t>
  </si>
  <si>
    <t>ГДПГ – 3101</t>
  </si>
  <si>
    <t>Проволока: 1,2-1,4 мм</t>
  </si>
  <si>
    <t>ГДПГ – 1602</t>
  </si>
  <si>
    <t>ПУЛЬСАР</t>
  </si>
  <si>
    <t>Штырь</t>
  </si>
  <si>
    <t>ГДПГ – 2003</t>
  </si>
  <si>
    <t>ГДПГ – 2503</t>
  </si>
  <si>
    <t>ГДПГ – 3104</t>
  </si>
  <si>
    <t>GK002.D439</t>
  </si>
  <si>
    <t>RF-15</t>
  </si>
  <si>
    <t>Проволока: 0,6-1,0 мм</t>
  </si>
  <si>
    <t>Абикор Бинцель</t>
  </si>
  <si>
    <t>GK002.D440</t>
  </si>
  <si>
    <t>GK002.D441</t>
  </si>
  <si>
    <t>GK018.D472</t>
  </si>
  <si>
    <t>RF-26</t>
  </si>
  <si>
    <t>Проволока: 0,8-1,4 мм</t>
  </si>
  <si>
    <t>GK018.D474</t>
  </si>
  <si>
    <t>GK014.D452</t>
  </si>
  <si>
    <t>RF-36</t>
  </si>
  <si>
    <t>Проволока: 1,0-1,6 мм</t>
  </si>
  <si>
    <t>GK014.D453</t>
  </si>
  <si>
    <t>GK014.D454</t>
  </si>
  <si>
    <t>GK014.H221</t>
  </si>
  <si>
    <t>GK017.D001</t>
  </si>
  <si>
    <t>RF-45</t>
  </si>
  <si>
    <t>Проволока: 1,6-2,0 (2,4 мм – порошковая)</t>
  </si>
  <si>
    <t>GK017.D002</t>
  </si>
  <si>
    <t>GK017.D003</t>
  </si>
  <si>
    <t>GK017.D010</t>
  </si>
  <si>
    <t>RF-45LC</t>
  </si>
  <si>
    <t>Проволока: 1,2-3.2 мм</t>
  </si>
  <si>
    <t>GK017.D011</t>
  </si>
  <si>
    <t>GK017.D023</t>
  </si>
  <si>
    <t>RF-45/ к ПДГ-508</t>
  </si>
  <si>
    <t>Проволока: 1,6-2,0 (2,4 мм–порошковая)</t>
  </si>
  <si>
    <t>А-1231-5Г2</t>
  </si>
  <si>
    <t>Проволока 1,6-2,0 мм, СО2</t>
  </si>
  <si>
    <t>А-1231-5Г3</t>
  </si>
  <si>
    <t>Проволока 2,3-3,5 мм, СО2</t>
  </si>
  <si>
    <t>Ток, А</t>
  </si>
  <si>
    <t>Горелки для сварки в среде аргона</t>
  </si>
  <si>
    <t>415P09C104N</t>
  </si>
  <si>
    <t>TIGSTAR PRO 9</t>
  </si>
  <si>
    <t xml:space="preserve"> Присоединение TIG25, охлаждение – газовое.</t>
  </si>
  <si>
    <t>415P09C108N</t>
  </si>
  <si>
    <t>415P17C104N</t>
  </si>
  <si>
    <t>TIGSTAR PRO 17</t>
  </si>
  <si>
    <t>415P17C114N</t>
  </si>
  <si>
    <t xml:space="preserve"> Присоединение TIG50, охлаждение – газовое.</t>
  </si>
  <si>
    <t>415P17C108N</t>
  </si>
  <si>
    <t>415P18C104N</t>
  </si>
  <si>
    <t>TIGSTAR PRO 18</t>
  </si>
  <si>
    <t xml:space="preserve"> Присоединение TIG50, охлаждение – водяное.</t>
  </si>
  <si>
    <t>415P18C108N</t>
  </si>
  <si>
    <t>415P20C104N</t>
  </si>
  <si>
    <t>TIGSTAR PRO 20</t>
  </si>
  <si>
    <t>415P20C108N</t>
  </si>
  <si>
    <t>415P26C104N</t>
  </si>
  <si>
    <t>TIGSTAR PRO 26</t>
  </si>
  <si>
    <t>415P26C108N</t>
  </si>
  <si>
    <t>ГДС-160</t>
  </si>
  <si>
    <t>Электрод 1,5 – 3,0 мм, охлаждение - газовое.</t>
  </si>
  <si>
    <t>Автоген</t>
  </si>
  <si>
    <t>ГДС-500</t>
  </si>
  <si>
    <t>Электрод 1,5 – 3,0 мм, охлаждение - водяное.</t>
  </si>
  <si>
    <t>АГНИ – 03М</t>
  </si>
  <si>
    <t>Охлаждение – газовое.</t>
  </si>
  <si>
    <t>АГНИ</t>
  </si>
  <si>
    <t>АГНИ – 03Му</t>
  </si>
  <si>
    <t>АГНИ – 03/07М</t>
  </si>
  <si>
    <t>АГНИ – 12М</t>
  </si>
  <si>
    <t>АГНИ – 12Му</t>
  </si>
  <si>
    <t>АГНИ – 16М</t>
  </si>
  <si>
    <t>АГНИ – 16Му</t>
  </si>
  <si>
    <t>АГНИ – 22М</t>
  </si>
  <si>
    <t>АГНИ – 07М</t>
  </si>
  <si>
    <t>АГНИ – 07Му</t>
  </si>
  <si>
    <t>АГНИ – 13М</t>
  </si>
  <si>
    <t>Охлаждение – водяное.</t>
  </si>
  <si>
    <t>АГНИ – 13Му</t>
  </si>
  <si>
    <t>АГНИ – 17М</t>
  </si>
  <si>
    <t>АГНИ – 17Му</t>
  </si>
  <si>
    <t>АГНИ – 25у</t>
  </si>
  <si>
    <t>Соединители кабельные разъемные /панельные</t>
  </si>
  <si>
    <t>Сечение кабеля, мм2</t>
  </si>
  <si>
    <t>СКР-16</t>
  </si>
  <si>
    <t>16-25</t>
  </si>
  <si>
    <t>Гнездо +вставка</t>
  </si>
  <si>
    <t>СКР-50</t>
  </si>
  <si>
    <t>35-50</t>
  </si>
  <si>
    <t>СКР-70</t>
  </si>
  <si>
    <t>50-70</t>
  </si>
  <si>
    <t>СКР-гнездо 16</t>
  </si>
  <si>
    <t>ГОСТ 22917-78</t>
  </si>
  <si>
    <t>СКР-вставка 16</t>
  </si>
  <si>
    <t>СКР-гнездо 50</t>
  </si>
  <si>
    <t>СКР-вставка 50</t>
  </si>
  <si>
    <t>СКР-гнездо 70</t>
  </si>
  <si>
    <t>СКР-вставка 70</t>
  </si>
  <si>
    <t>СКРП-гнездо 16</t>
  </si>
  <si>
    <t>СКРП-вставка 16</t>
  </si>
  <si>
    <t>СКРП-гнездо 50</t>
  </si>
  <si>
    <t>СКРП-вставка 50</t>
  </si>
  <si>
    <t>711P001003</t>
  </si>
  <si>
    <t>Гнездо (розетка) TB</t>
  </si>
  <si>
    <t>10-25</t>
  </si>
  <si>
    <t>711P0011003</t>
  </si>
  <si>
    <t>711P001203</t>
  </si>
  <si>
    <t>711P001303</t>
  </si>
  <si>
    <t>70-95</t>
  </si>
  <si>
    <t>711P001005</t>
  </si>
  <si>
    <t>Вставка (вилка)TSB</t>
  </si>
  <si>
    <t>711P001105</t>
  </si>
  <si>
    <t>711P001205</t>
  </si>
  <si>
    <t>711P001305</t>
  </si>
  <si>
    <t>711P001004</t>
  </si>
  <si>
    <t>Гнездо панельное            (розетка панельная) TEB</t>
  </si>
  <si>
    <t>711P001104</t>
  </si>
  <si>
    <t>711P001204</t>
  </si>
  <si>
    <t>711P001304</t>
  </si>
  <si>
    <t>711P001106</t>
  </si>
  <si>
    <t>Вставка панельная               (вилка пангельная) TKB</t>
  </si>
  <si>
    <t>711P001206</t>
  </si>
  <si>
    <t>711P001306</t>
  </si>
  <si>
    <t>Соединители кабельные разъемные СКР/панельные СКРП</t>
  </si>
  <si>
    <t>СКР-25</t>
  </si>
  <si>
    <t>25-35</t>
  </si>
  <si>
    <t>КОРД</t>
  </si>
  <si>
    <t>СКР-31</t>
  </si>
  <si>
    <t>50-95</t>
  </si>
  <si>
    <t>СКР-25 Гнездо</t>
  </si>
  <si>
    <t>СКР-25 Вставка</t>
  </si>
  <si>
    <t>СКР-31Гнездо</t>
  </si>
  <si>
    <t>СКР-31 Вставка</t>
  </si>
  <si>
    <t>СКР-50 Гнездо</t>
  </si>
  <si>
    <t>СКР-50 Вставка</t>
  </si>
  <si>
    <t>СКРП-25 Гнездо</t>
  </si>
  <si>
    <t>СКРП-25 Вставка</t>
  </si>
  <si>
    <t>СКРП-31Гнездо</t>
  </si>
  <si>
    <t>СКРП-31 Вставка</t>
  </si>
  <si>
    <t>СКРП-50Гнездо</t>
  </si>
  <si>
    <t>СКРП-50 Вставка</t>
  </si>
  <si>
    <t>Ток нагр, А</t>
  </si>
  <si>
    <t>Масса, кг/м</t>
  </si>
  <si>
    <t>ТУ</t>
  </si>
  <si>
    <t>Оптовые цены с НДС, руб/м.</t>
  </si>
  <si>
    <t>Сварочный кабель и наконечники</t>
  </si>
  <si>
    <t>КГ 1х16</t>
  </si>
  <si>
    <t>ТУ 16.К73.05-93</t>
  </si>
  <si>
    <t>КГ 1х25</t>
  </si>
  <si>
    <t>КГ 1х35</t>
  </si>
  <si>
    <t>КГ 1х50</t>
  </si>
  <si>
    <t>Наконечники Cu (0) 16</t>
  </si>
  <si>
    <t>Наконечники Cu (0) 25</t>
  </si>
  <si>
    <t>Наконечники Cu (0) 35</t>
  </si>
  <si>
    <t>Наконечники Cu (0) 50</t>
  </si>
  <si>
    <t>Вольфрамовые электроды</t>
  </si>
  <si>
    <t>Диаметр х Длина, мм</t>
  </si>
  <si>
    <t>Род  свар. тока</t>
  </si>
  <si>
    <t>Оптовые цены с НДС, руб/шт</t>
  </si>
  <si>
    <t xml:space="preserve">  WL-20</t>
  </si>
  <si>
    <t>1,6х175</t>
  </si>
  <si>
    <t xml:space="preserve">  Лантанированный вольфрам- пруток АС/DС</t>
  </si>
  <si>
    <t>2,0х175</t>
  </si>
  <si>
    <t>2,4х175</t>
  </si>
  <si>
    <t>3,0х175</t>
  </si>
  <si>
    <t>3,2х175</t>
  </si>
  <si>
    <t>4,0х175</t>
  </si>
  <si>
    <t>WT-20</t>
  </si>
  <si>
    <t>Торированный  вольфрам – пруток DC</t>
  </si>
  <si>
    <t>Материалы для УГЛЕРОДИСТЫХ сталей</t>
  </si>
  <si>
    <t xml:space="preserve">     ПРУТКИ для углеродистых сталей для сварки TIG</t>
  </si>
  <si>
    <t>Упаковка,кг</t>
  </si>
  <si>
    <t>Оптовые цены с НДС, руб/ кг</t>
  </si>
  <si>
    <t>Пруток омеднен.                             ER-70S-6                            аналог СВ-08ГС</t>
  </si>
  <si>
    <t>1,6х1000</t>
  </si>
  <si>
    <t>Туба, 5кг</t>
  </si>
  <si>
    <t>2,0х1000</t>
  </si>
  <si>
    <t>2,4х1000</t>
  </si>
  <si>
    <t>3,2х1000</t>
  </si>
  <si>
    <t>Проволока  порошковая для сварки MIG/MAG</t>
  </si>
  <si>
    <t>Диаметр, мм</t>
  </si>
  <si>
    <t>Масса, кг</t>
  </si>
  <si>
    <t>Производитель</t>
  </si>
  <si>
    <t>Вид намотки</t>
  </si>
  <si>
    <t>Оптовые цены с НДС, руб/кат</t>
  </si>
  <si>
    <t>E-71T-GS</t>
  </si>
  <si>
    <t>Китай</t>
  </si>
  <si>
    <t>катушка (пластик)</t>
  </si>
  <si>
    <t>Проволока  омедненная  для сварки MIG/MAG</t>
  </si>
  <si>
    <t>Оптовые цены с НДС, руб/кг</t>
  </si>
  <si>
    <t>СВ – 08Г2С</t>
  </si>
  <si>
    <t>Череповецкий СПЗ</t>
  </si>
  <si>
    <t>катушка</t>
  </si>
  <si>
    <t xml:space="preserve">LXQ-506 (E-70S-6)                      (аналог СВ-08Г2С-О) </t>
  </si>
  <si>
    <t>Ningbo Longsing Group (Китай)</t>
  </si>
  <si>
    <t>Электроды от 100 кг (под заказ)</t>
  </si>
  <si>
    <t>2951ХХХ</t>
  </si>
  <si>
    <t>АНО – 4</t>
  </si>
  <si>
    <t>Пост./ перем.</t>
  </si>
  <si>
    <t>МР – 3</t>
  </si>
  <si>
    <t>УОНИИ – 13/55</t>
  </si>
  <si>
    <t>Постоянный</t>
  </si>
  <si>
    <t>Электроды ОЗС – 12, ОЗЛ – 6, ЭА – 400/10У, ЭА – 395/9, Т – 590, и др. различных диаметров</t>
  </si>
  <si>
    <t>Материалы для НЕРЖАВЕЮЩИХ сталей</t>
  </si>
  <si>
    <t>ПРУТКИ для нержавеющих сталей для сварки TIG</t>
  </si>
  <si>
    <t>Пруток нержав. 308LSi аналог СВ-01Х19Н9</t>
  </si>
  <si>
    <t>Туба, 5 кг</t>
  </si>
  <si>
    <t>БАРС</t>
  </si>
  <si>
    <t>4,0х1000</t>
  </si>
  <si>
    <t xml:space="preserve">Пруток нержав. 309LSi аналог СВ-08Х25Н13БТЮ </t>
  </si>
  <si>
    <t>Пруток нержав. 316LSi аналог СВ-08Х19Н10М3Б</t>
  </si>
  <si>
    <t>1,2х1000</t>
  </si>
  <si>
    <t>ПРОВОЛОКА для нержавеющих сталей для сварки MIG/MAG</t>
  </si>
  <si>
    <t>Проволока нержав.308LSi аналог СВ-01Х19Н9</t>
  </si>
  <si>
    <t>Катушка</t>
  </si>
  <si>
    <t xml:space="preserve">Проволока нержав. 309LSi аналог СВ-08Х25Н13БТЮ </t>
  </si>
  <si>
    <t>Проволока нержав. 316LSi аналог СВ-08Х19Н10М3Б</t>
  </si>
  <si>
    <t>Материалы для АЛЮМИНИЕВЫХ сплавов</t>
  </si>
  <si>
    <t>ПРУТКИ для Алюминиевых сплавов для сварки TIG</t>
  </si>
  <si>
    <t>Пруток алюмин.                        AlMg5                                        аналог СВ-АМг5</t>
  </si>
  <si>
    <t>Туба, 10 кг</t>
  </si>
  <si>
    <t>Пруток алюмин.                      AlSi5                                   аналог СВ-АК5</t>
  </si>
  <si>
    <t>ПРОВОЛОКА для Алюминиевых сплавов для сварки MIG/MAG</t>
  </si>
  <si>
    <t>Проволока алюмин.  AIMg5                           аналог СВ-АМг5</t>
  </si>
  <si>
    <t>Проволока алюмин.          AlSi5                                 аналог СВ-АК5</t>
  </si>
  <si>
    <r>
      <t xml:space="preserve"> e-mail: </t>
    </r>
    <r>
      <rPr>
        <b/>
        <sz val="12"/>
        <color indexed="12"/>
        <rFont val="Arial Narrow"/>
        <family val="2"/>
      </rPr>
      <t>kemppi-krd@yandex.ru</t>
    </r>
    <r>
      <rPr>
        <b/>
        <sz val="12"/>
        <rFont val="Arial Narrow"/>
        <family val="2"/>
      </rPr>
      <t xml:space="preserve">, наш сайт </t>
    </r>
    <r>
      <rPr>
        <b/>
        <sz val="12"/>
        <color indexed="12"/>
        <rFont val="Arial Narrow"/>
        <family val="2"/>
      </rPr>
      <t>www.svarka93.ru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</si>
</sst>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DD&quot;, &quot;MMMM\ DD&quot;, &quot;YYYY"/>
    <numFmt numFmtId="167" formatCode="@"/>
    <numFmt numFmtId="168" formatCode="0.0"/>
    <numFmt numFmtId="169" formatCode="DD/MMM"/>
    <numFmt numFmtId="170" formatCode="0"/>
  </numFmts>
  <fonts count="44">
    <font>
      <sz val="8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sz val="10"/>
      <color indexed="63"/>
      <name val="Arial Narrow"/>
      <family val="2"/>
    </font>
    <font>
      <sz val="7.5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.5"/>
      <name val="Arial"/>
      <family val="2"/>
    </font>
    <font>
      <b/>
      <sz val="11"/>
      <name val="Arial"/>
      <family val="2"/>
    </font>
    <font>
      <vertAlign val="subscript"/>
      <sz val="9"/>
      <name val="Arial Narrow"/>
      <family val="2"/>
    </font>
    <font>
      <sz val="9"/>
      <color indexed="8"/>
      <name val="Arial Narrow"/>
      <family val="2"/>
    </font>
    <font>
      <sz val="9"/>
      <color indexed="49"/>
      <name val="Arial Narrow"/>
      <family val="2"/>
    </font>
    <font>
      <sz val="9"/>
      <color indexed="10"/>
      <name val="Arial Narrow"/>
      <family val="2"/>
    </font>
    <font>
      <sz val="9"/>
      <color indexed="55"/>
      <name val="Arial Narrow"/>
      <family val="2"/>
    </font>
    <font>
      <b/>
      <sz val="9"/>
      <color indexed="8"/>
      <name val="Arial Narrow"/>
      <family val="2"/>
    </font>
    <font>
      <sz val="10"/>
      <name val="Arial Narrow"/>
      <family val="2"/>
    </font>
    <font>
      <b/>
      <sz val="8"/>
      <color indexed="10"/>
      <name val="Arial"/>
      <family val="2"/>
    </font>
    <font>
      <b/>
      <sz val="9"/>
      <color indexed="10"/>
      <name val="Arial Narrow"/>
      <family val="2"/>
    </font>
    <font>
      <sz val="8"/>
      <color indexed="30"/>
      <name val="Arial"/>
      <family val="2"/>
    </font>
    <font>
      <b/>
      <sz val="9"/>
      <color indexed="30"/>
      <name val="Arial Narrow"/>
      <family val="2"/>
    </font>
    <font>
      <sz val="9"/>
      <color indexed="30"/>
      <name val="Arial Narrow"/>
      <family val="2"/>
    </font>
    <font>
      <b/>
      <sz val="9"/>
      <color indexed="49"/>
      <name val="Arial Narrow"/>
      <family val="2"/>
    </font>
    <font>
      <sz val="9"/>
      <color indexed="23"/>
      <name val="Arial Narrow"/>
      <family val="2"/>
    </font>
    <font>
      <sz val="9"/>
      <color indexed="53"/>
      <name val="Arial Narrow"/>
      <family val="2"/>
    </font>
    <font>
      <b/>
      <sz val="10.5"/>
      <name val="Times New Roman"/>
      <family val="1"/>
    </font>
    <font>
      <b/>
      <sz val="10.5"/>
      <color indexed="12"/>
      <name val="Times New Roman"/>
      <family val="1"/>
    </font>
    <font>
      <b/>
      <sz val="10.5"/>
      <color indexed="8"/>
      <name val="Times New Roman"/>
      <family val="1"/>
    </font>
    <font>
      <sz val="12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24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2" borderId="0" xfId="0" applyFont="1" applyFill="1" applyBorder="1" applyAlignment="1">
      <alignment horizontal="center" vertical="center" wrapText="1"/>
    </xf>
    <xf numFmtId="166" fontId="9" fillId="2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Alignment="1">
      <alignment vertical="center"/>
    </xf>
    <xf numFmtId="164" fontId="10" fillId="3" borderId="1" xfId="20" applyNumberFormat="1" applyFont="1" applyFill="1" applyBorder="1" applyAlignment="1">
      <alignment horizontal="center" vertical="center"/>
      <protection/>
    </xf>
    <xf numFmtId="164" fontId="10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1" fillId="0" borderId="0" xfId="0" applyFont="1" applyFill="1" applyBorder="1" applyAlignment="1">
      <alignment/>
    </xf>
    <xf numFmtId="164" fontId="11" fillId="0" borderId="0" xfId="0" applyFont="1" applyAlignment="1">
      <alignment/>
    </xf>
    <xf numFmtId="164" fontId="10" fillId="3" borderId="2" xfId="20" applyNumberFormat="1" applyFont="1" applyFill="1" applyBorder="1" applyAlignment="1">
      <alignment horizontal="center" vertical="center"/>
      <protection/>
    </xf>
    <xf numFmtId="164" fontId="10" fillId="0" borderId="2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12" fillId="0" borderId="0" xfId="0" applyFont="1" applyFill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0" fillId="0" borderId="2" xfId="20" applyNumberFormat="1" applyFont="1" applyFill="1" applyBorder="1" applyAlignment="1">
      <alignment horizontal="center" vertical="center"/>
      <protection/>
    </xf>
    <xf numFmtId="164" fontId="10" fillId="0" borderId="2" xfId="0" applyFont="1" applyFill="1" applyBorder="1" applyAlignment="1">
      <alignment horizontal="left" vertical="center" wrapText="1"/>
    </xf>
    <xf numFmtId="164" fontId="13" fillId="0" borderId="0" xfId="0" applyFont="1" applyFill="1" applyAlignment="1">
      <alignment/>
    </xf>
    <xf numFmtId="164" fontId="10" fillId="3" borderId="3" xfId="20" applyNumberFormat="1" applyFont="1" applyFill="1" applyBorder="1" applyAlignment="1">
      <alignment horizontal="center" vertical="center"/>
      <protection/>
    </xf>
    <xf numFmtId="164" fontId="10" fillId="0" borderId="3" xfId="0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4" fontId="10" fillId="3" borderId="4" xfId="20" applyNumberFormat="1" applyFont="1" applyFill="1" applyBorder="1" applyAlignment="1">
      <alignment horizontal="center" vertical="center"/>
      <protection/>
    </xf>
    <xf numFmtId="164" fontId="10" fillId="0" borderId="4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9" fillId="0" borderId="3" xfId="0" applyFont="1" applyFill="1" applyBorder="1" applyAlignment="1">
      <alignment horizontal="left" vertical="center" wrapText="1"/>
    </xf>
    <xf numFmtId="164" fontId="10" fillId="0" borderId="3" xfId="20" applyNumberFormat="1" applyFont="1" applyFill="1" applyBorder="1" applyAlignment="1">
      <alignment horizontal="center" vertical="center"/>
      <protection/>
    </xf>
    <xf numFmtId="164" fontId="10" fillId="0" borderId="3" xfId="0" applyFont="1" applyFill="1" applyBorder="1" applyAlignment="1">
      <alignment horizontal="left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4" fontId="10" fillId="0" borderId="4" xfId="20" applyNumberFormat="1" applyFont="1" applyFill="1" applyBorder="1" applyAlignment="1">
      <alignment horizontal="center" vertical="center"/>
      <protection/>
    </xf>
    <xf numFmtId="164" fontId="10" fillId="0" borderId="4" xfId="0" applyFont="1" applyFill="1" applyBorder="1" applyAlignment="1">
      <alignment horizontal="left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4" fontId="10" fillId="0" borderId="0" xfId="20" applyNumberFormat="1" applyFont="1" applyFill="1" applyBorder="1" applyAlignment="1">
      <alignment horizontal="center" vertical="center"/>
      <protection/>
    </xf>
    <xf numFmtId="164" fontId="10" fillId="0" borderId="0" xfId="0" applyFont="1" applyFill="1" applyBorder="1" applyAlignment="1">
      <alignment horizontal="left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4" fontId="10" fillId="0" borderId="4" xfId="0" applyFont="1" applyFill="1" applyBorder="1" applyAlignment="1">
      <alignment horizontal="center" vertical="center" wrapText="1"/>
    </xf>
    <xf numFmtId="164" fontId="15" fillId="0" borderId="0" xfId="0" applyFont="1" applyFill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 horizontal="left" vertical="center"/>
    </xf>
    <xf numFmtId="164" fontId="16" fillId="0" borderId="4" xfId="20" applyNumberFormat="1" applyFont="1" applyFill="1" applyBorder="1" applyAlignment="1">
      <alignment horizontal="center" vertical="center"/>
      <protection/>
    </xf>
    <xf numFmtId="164" fontId="16" fillId="0" borderId="4" xfId="0" applyFont="1" applyFill="1" applyBorder="1" applyAlignment="1">
      <alignment horizontal="left" vertical="center" wrapText="1"/>
    </xf>
    <xf numFmtId="165" fontId="16" fillId="0" borderId="4" xfId="20" applyNumberFormat="1" applyFont="1" applyFill="1" applyBorder="1" applyAlignment="1">
      <alignment horizontal="center" vertical="center"/>
      <protection/>
    </xf>
    <xf numFmtId="165" fontId="16" fillId="0" borderId="4" xfId="0" applyNumberFormat="1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left" vertical="center" wrapText="1"/>
    </xf>
    <xf numFmtId="164" fontId="17" fillId="0" borderId="0" xfId="0" applyFont="1" applyAlignment="1">
      <alignment/>
    </xf>
    <xf numFmtId="164" fontId="9" fillId="0" borderId="5" xfId="0" applyFont="1" applyFill="1" applyBorder="1" applyAlignment="1">
      <alignment horizontal="left" vertical="center" wrapText="1"/>
    </xf>
    <xf numFmtId="164" fontId="10" fillId="3" borderId="0" xfId="20" applyNumberFormat="1" applyFont="1" applyFill="1" applyBorder="1" applyAlignment="1">
      <alignment horizontal="center" vertical="center"/>
      <protection/>
    </xf>
    <xf numFmtId="164" fontId="10" fillId="0" borderId="0" xfId="0" applyFont="1" applyBorder="1" applyAlignment="1">
      <alignment horizontal="left" vertical="center" wrapText="1"/>
    </xf>
    <xf numFmtId="164" fontId="9" fillId="2" borderId="0" xfId="0" applyFont="1" applyFill="1" applyBorder="1" applyAlignment="1">
      <alignment horizontal="left" vertical="center" wrapText="1"/>
    </xf>
    <xf numFmtId="164" fontId="10" fillId="0" borderId="3" xfId="0" applyFont="1" applyFill="1" applyBorder="1" applyAlignment="1">
      <alignment horizontal="left" wrapText="1"/>
    </xf>
    <xf numFmtId="164" fontId="18" fillId="0" borderId="0" xfId="0" applyFont="1" applyAlignment="1">
      <alignment/>
    </xf>
    <xf numFmtId="164" fontId="10" fillId="0" borderId="4" xfId="0" applyFont="1" applyFill="1" applyBorder="1" applyAlignment="1">
      <alignment horizontal="left" wrapText="1"/>
    </xf>
    <xf numFmtId="164" fontId="18" fillId="0" borderId="0" xfId="0" applyFont="1" applyFill="1" applyAlignment="1">
      <alignment/>
    </xf>
    <xf numFmtId="164" fontId="9" fillId="0" borderId="3" xfId="0" applyFont="1" applyFill="1" applyBorder="1" applyAlignment="1">
      <alignment horizontal="left" vertical="top" wrapText="1"/>
    </xf>
    <xf numFmtId="164" fontId="16" fillId="0" borderId="4" xfId="0" applyFont="1" applyFill="1" applyBorder="1" applyAlignment="1">
      <alignment horizontal="left" wrapText="1"/>
    </xf>
    <xf numFmtId="164" fontId="10" fillId="0" borderId="4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left" wrapText="1"/>
    </xf>
    <xf numFmtId="164" fontId="10" fillId="0" borderId="5" xfId="20" applyNumberFormat="1" applyFont="1" applyFill="1" applyBorder="1" applyAlignment="1">
      <alignment horizontal="center" vertical="center"/>
      <protection/>
    </xf>
    <xf numFmtId="164" fontId="10" fillId="0" borderId="5" xfId="0" applyFont="1" applyFill="1" applyBorder="1" applyAlignment="1">
      <alignment horizontal="left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4" fontId="13" fillId="0" borderId="0" xfId="0" applyFont="1" applyAlignment="1">
      <alignment vertical="center"/>
    </xf>
    <xf numFmtId="164" fontId="10" fillId="0" borderId="4" xfId="0" applyFont="1" applyBorder="1" applyAlignment="1">
      <alignment horizontal="left" wrapText="1"/>
    </xf>
    <xf numFmtId="164" fontId="10" fillId="0" borderId="3" xfId="0" applyFont="1" applyBorder="1" applyAlignment="1">
      <alignment horizontal="left" wrapText="1"/>
    </xf>
    <xf numFmtId="164" fontId="13" fillId="0" borderId="0" xfId="0" applyFont="1" applyBorder="1" applyAlignment="1">
      <alignment/>
    </xf>
    <xf numFmtId="164" fontId="10" fillId="0" borderId="3" xfId="0" applyFont="1" applyFill="1" applyBorder="1" applyAlignment="1">
      <alignment vertical="center" wrapText="1"/>
    </xf>
    <xf numFmtId="164" fontId="10" fillId="0" borderId="4" xfId="0" applyFont="1" applyFill="1" applyBorder="1" applyAlignment="1">
      <alignment vertical="center" wrapText="1"/>
    </xf>
    <xf numFmtId="167" fontId="10" fillId="0" borderId="4" xfId="20" applyNumberFormat="1" applyFont="1" applyFill="1" applyBorder="1" applyAlignment="1">
      <alignment horizontal="center" vertical="center"/>
      <protection/>
    </xf>
    <xf numFmtId="164" fontId="16" fillId="0" borderId="4" xfId="0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4" fontId="20" fillId="0" borderId="3" xfId="20" applyNumberFormat="1" applyFont="1" applyFill="1" applyBorder="1" applyAlignment="1">
      <alignment horizontal="center" vertical="center"/>
      <protection/>
    </xf>
    <xf numFmtId="164" fontId="20" fillId="0" borderId="4" xfId="20" applyNumberFormat="1" applyFont="1" applyFill="1" applyBorder="1" applyAlignment="1">
      <alignment horizontal="center" vertical="center"/>
      <protection/>
    </xf>
    <xf numFmtId="164" fontId="20" fillId="3" borderId="4" xfId="20" applyNumberFormat="1" applyFont="1" applyFill="1" applyBorder="1" applyAlignment="1">
      <alignment horizontal="center" vertical="center"/>
      <protection/>
    </xf>
    <xf numFmtId="165" fontId="10" fillId="0" borderId="5" xfId="0" applyNumberFormat="1" applyFont="1" applyBorder="1" applyAlignment="1">
      <alignment horizontal="center" vertical="center" wrapText="1"/>
    </xf>
    <xf numFmtId="164" fontId="20" fillId="3" borderId="3" xfId="20" applyNumberFormat="1" applyFont="1" applyFill="1" applyBorder="1" applyAlignment="1">
      <alignment horizontal="center" vertical="center"/>
      <protection/>
    </xf>
    <xf numFmtId="164" fontId="10" fillId="0" borderId="3" xfId="0" applyFont="1" applyBorder="1" applyAlignment="1">
      <alignment horizontal="center" vertical="center"/>
    </xf>
    <xf numFmtId="164" fontId="21" fillId="0" borderId="4" xfId="0" applyFont="1" applyBorder="1" applyAlignment="1">
      <alignment horizontal="left" vertical="center" wrapText="1"/>
    </xf>
    <xf numFmtId="164" fontId="22" fillId="0" borderId="4" xfId="0" applyFont="1" applyBorder="1" applyAlignment="1">
      <alignment horizontal="left" vertical="center" wrapText="1"/>
    </xf>
    <xf numFmtId="164" fontId="23" fillId="0" borderId="4" xfId="0" applyFont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7" fontId="16" fillId="0" borderId="4" xfId="20" applyNumberFormat="1" applyFont="1" applyFill="1" applyBorder="1" applyAlignment="1">
      <alignment horizontal="center" vertical="center"/>
      <protection/>
    </xf>
    <xf numFmtId="164" fontId="24" fillId="0" borderId="3" xfId="20" applyNumberFormat="1" applyFont="1" applyFill="1" applyBorder="1" applyAlignment="1">
      <alignment horizontal="center" vertical="center"/>
      <protection/>
    </xf>
    <xf numFmtId="164" fontId="16" fillId="0" borderId="3" xfId="0" applyFont="1" applyFill="1" applyBorder="1" applyAlignment="1">
      <alignment horizontal="left" vertical="center" wrapText="1"/>
    </xf>
    <xf numFmtId="167" fontId="24" fillId="0" borderId="3" xfId="20" applyNumberFormat="1" applyFont="1" applyFill="1" applyBorder="1" applyAlignment="1">
      <alignment horizontal="center" vertical="center"/>
      <protection/>
    </xf>
    <xf numFmtId="164" fontId="8" fillId="0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  <xf numFmtId="164" fontId="25" fillId="0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7" fillId="0" borderId="3" xfId="0" applyFont="1" applyFill="1" applyBorder="1" applyAlignment="1">
      <alignment vertical="center" wrapText="1"/>
    </xf>
    <xf numFmtId="168" fontId="27" fillId="0" borderId="3" xfId="0" applyNumberFormat="1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4" xfId="0" applyFont="1" applyFill="1" applyBorder="1" applyAlignment="1">
      <alignment horizontal="center" vertical="center" wrapText="1"/>
    </xf>
    <xf numFmtId="167" fontId="24" fillId="0" borderId="4" xfId="20" applyNumberFormat="1" applyFont="1" applyFill="1" applyBorder="1" applyAlignment="1">
      <alignment horizontal="center" vertical="center"/>
      <protection/>
    </xf>
    <xf numFmtId="168" fontId="27" fillId="0" borderId="4" xfId="0" applyNumberFormat="1" applyFont="1" applyFill="1" applyBorder="1" applyAlignment="1">
      <alignment horizontal="center" vertical="center" wrapText="1"/>
    </xf>
    <xf numFmtId="164" fontId="22" fillId="0" borderId="3" xfId="0" applyFont="1" applyFill="1" applyBorder="1" applyAlignment="1">
      <alignment vertical="center" wrapText="1"/>
    </xf>
    <xf numFmtId="168" fontId="22" fillId="0" borderId="3" xfId="0" applyNumberFormat="1" applyFont="1" applyFill="1" applyBorder="1" applyAlignment="1">
      <alignment horizontal="center" vertical="center" wrapText="1"/>
    </xf>
    <xf numFmtId="164" fontId="22" fillId="0" borderId="3" xfId="0" applyFont="1" applyFill="1" applyBorder="1" applyAlignment="1">
      <alignment horizontal="center" vertical="center" wrapText="1"/>
    </xf>
    <xf numFmtId="164" fontId="22" fillId="0" borderId="4" xfId="0" applyFont="1" applyFill="1" applyBorder="1" applyAlignment="1">
      <alignment vertical="center" wrapText="1"/>
    </xf>
    <xf numFmtId="168" fontId="22" fillId="0" borderId="4" xfId="0" applyNumberFormat="1" applyFont="1" applyFill="1" applyBorder="1" applyAlignment="1">
      <alignment horizontal="center" vertical="center" wrapText="1"/>
    </xf>
    <xf numFmtId="164" fontId="22" fillId="0" borderId="4" xfId="0" applyFont="1" applyFill="1" applyBorder="1" applyAlignment="1">
      <alignment horizontal="center" vertical="center" wrapText="1"/>
    </xf>
    <xf numFmtId="164" fontId="28" fillId="0" borderId="0" xfId="0" applyFont="1" applyFill="1" applyAlignment="1">
      <alignment/>
    </xf>
    <xf numFmtId="164" fontId="29" fillId="0" borderId="4" xfId="0" applyFont="1" applyFill="1" applyBorder="1" applyAlignment="1">
      <alignment vertical="center" wrapText="1"/>
    </xf>
    <xf numFmtId="168" fontId="29" fillId="0" borderId="4" xfId="0" applyNumberFormat="1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 wrapText="1"/>
    </xf>
    <xf numFmtId="164" fontId="30" fillId="0" borderId="4" xfId="0" applyFont="1" applyFill="1" applyBorder="1" applyAlignment="1">
      <alignment vertical="center" wrapText="1"/>
    </xf>
    <xf numFmtId="168" fontId="30" fillId="0" borderId="4" xfId="0" applyNumberFormat="1" applyFont="1" applyFill="1" applyBorder="1" applyAlignment="1">
      <alignment horizontal="center" vertical="center" wrapText="1"/>
    </xf>
    <xf numFmtId="164" fontId="30" fillId="0" borderId="4" xfId="0" applyFont="1" applyFill="1" applyBorder="1" applyAlignment="1">
      <alignment horizontal="center" vertical="center" wrapText="1"/>
    </xf>
    <xf numFmtId="168" fontId="10" fillId="0" borderId="4" xfId="0" applyNumberFormat="1" applyFont="1" applyFill="1" applyBorder="1" applyAlignment="1">
      <alignment horizontal="center" vertical="center" wrapText="1"/>
    </xf>
    <xf numFmtId="164" fontId="28" fillId="0" borderId="0" xfId="0" applyFont="1" applyAlignment="1">
      <alignment/>
    </xf>
    <xf numFmtId="164" fontId="2" fillId="0" borderId="0" xfId="0" applyFont="1" applyFill="1" applyAlignment="1">
      <alignment/>
    </xf>
    <xf numFmtId="164" fontId="31" fillId="0" borderId="4" xfId="0" applyFont="1" applyFill="1" applyBorder="1" applyAlignment="1">
      <alignment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4" fontId="31" fillId="0" borderId="4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vertical="center" wrapText="1"/>
    </xf>
    <xf numFmtId="164" fontId="21" fillId="0" borderId="4" xfId="0" applyFont="1" applyFill="1" applyBorder="1" applyAlignment="1">
      <alignment horizontal="center" vertical="center" wrapText="1"/>
    </xf>
    <xf numFmtId="169" fontId="10" fillId="0" borderId="4" xfId="0" applyNumberFormat="1" applyFont="1" applyFill="1" applyBorder="1" applyAlignment="1">
      <alignment horizontal="center" vertical="center" wrapText="1"/>
    </xf>
    <xf numFmtId="168" fontId="10" fillId="0" borderId="3" xfId="0" applyNumberFormat="1" applyFont="1" applyFill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center" vertical="center" wrapText="1"/>
    </xf>
    <xf numFmtId="164" fontId="20" fillId="0" borderId="5" xfId="20" applyNumberFormat="1" applyFont="1" applyFill="1" applyBorder="1" applyAlignment="1">
      <alignment horizontal="center" vertical="center"/>
      <protection/>
    </xf>
    <xf numFmtId="164" fontId="10" fillId="0" borderId="5" xfId="0" applyFont="1" applyFill="1" applyBorder="1" applyAlignment="1">
      <alignment horizontal="left" vertical="center" wrapText="1"/>
    </xf>
    <xf numFmtId="164" fontId="8" fillId="2" borderId="5" xfId="0" applyFont="1" applyFill="1" applyBorder="1" applyAlignment="1">
      <alignment horizontal="left" vertical="center" wrapText="1"/>
    </xf>
    <xf numFmtId="164" fontId="20" fillId="0" borderId="4" xfId="0" applyFont="1" applyFill="1" applyBorder="1" applyAlignment="1">
      <alignment horizontal="left" vertical="center" wrapText="1"/>
    </xf>
    <xf numFmtId="164" fontId="26" fillId="0" borderId="0" xfId="0" applyFont="1" applyBorder="1" applyAlignment="1">
      <alignment/>
    </xf>
    <xf numFmtId="164" fontId="32" fillId="0" borderId="4" xfId="0" applyFont="1" applyFill="1" applyBorder="1" applyAlignment="1">
      <alignment horizontal="left" vertical="center" wrapText="1"/>
    </xf>
    <xf numFmtId="164" fontId="22" fillId="0" borderId="4" xfId="0" applyFont="1" applyFill="1" applyBorder="1" applyAlignment="1">
      <alignment horizontal="left" vertical="center" wrapText="1"/>
    </xf>
    <xf numFmtId="164" fontId="30" fillId="0" borderId="4" xfId="0" applyFont="1" applyFill="1" applyBorder="1" applyAlignment="1">
      <alignment horizontal="left" vertical="center" wrapText="1"/>
    </xf>
    <xf numFmtId="164" fontId="20" fillId="0" borderId="3" xfId="0" applyFont="1" applyFill="1" applyBorder="1" applyAlignment="1">
      <alignment horizontal="left" vertical="center" wrapText="1"/>
    </xf>
    <xf numFmtId="164" fontId="33" fillId="0" borderId="4" xfId="0" applyFont="1" applyFill="1" applyBorder="1" applyAlignment="1">
      <alignment horizontal="left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4" fontId="16" fillId="0" borderId="3" xfId="20" applyNumberFormat="1" applyFont="1" applyFill="1" applyBorder="1" applyAlignment="1">
      <alignment horizontal="center" vertical="center"/>
      <protection/>
    </xf>
    <xf numFmtId="164" fontId="34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37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vertical="center" wrapText="1"/>
    </xf>
    <xf numFmtId="164" fontId="4" fillId="2" borderId="6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7" fontId="4" fillId="2" borderId="6" xfId="0" applyNumberFormat="1" applyFont="1" applyFill="1" applyBorder="1" applyAlignment="1" applyProtection="1">
      <alignment horizontal="center" wrapText="1"/>
      <protection/>
    </xf>
    <xf numFmtId="164" fontId="38" fillId="3" borderId="6" xfId="21" applyNumberFormat="1" applyFont="1" applyFill="1" applyBorder="1" applyAlignment="1">
      <alignment horizontal="center" vertical="center"/>
      <protection/>
    </xf>
    <xf numFmtId="164" fontId="4" fillId="0" borderId="6" xfId="0" applyFont="1" applyFill="1" applyBorder="1" applyAlignment="1">
      <alignment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6" xfId="0" applyFont="1" applyBorder="1" applyAlignment="1">
      <alignment vertical="center" wrapText="1"/>
    </xf>
    <xf numFmtId="164" fontId="4" fillId="0" borderId="6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center" vertical="center" wrapText="1"/>
    </xf>
    <xf numFmtId="164" fontId="38" fillId="3" borderId="7" xfId="21" applyNumberFormat="1" applyFont="1" applyFill="1" applyBorder="1" applyAlignment="1">
      <alignment horizontal="center" vertical="center"/>
      <protection/>
    </xf>
    <xf numFmtId="164" fontId="4" fillId="0" borderId="7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4" fontId="38" fillId="3" borderId="0" xfId="21" applyNumberFormat="1" applyFont="1" applyFill="1" applyBorder="1" applyAlignment="1">
      <alignment horizontal="center" vertical="center"/>
      <protection/>
    </xf>
    <xf numFmtId="164" fontId="4" fillId="2" borderId="8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vertical="center" wrapText="1"/>
    </xf>
    <xf numFmtId="164" fontId="4" fillId="2" borderId="8" xfId="0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164" fontId="4" fillId="3" borderId="6" xfId="0" applyFont="1" applyFill="1" applyBorder="1" applyAlignment="1">
      <alignment horizontal="center" vertical="center" wrapText="1"/>
    </xf>
    <xf numFmtId="167" fontId="10" fillId="2" borderId="6" xfId="0" applyNumberFormat="1" applyFont="1" applyFill="1" applyBorder="1" applyAlignment="1" applyProtection="1">
      <alignment horizontal="center" wrapText="1"/>
      <protection/>
    </xf>
    <xf numFmtId="164" fontId="4" fillId="3" borderId="6" xfId="0" applyFont="1" applyFill="1" applyBorder="1" applyAlignment="1">
      <alignment vertical="center" wrapText="1"/>
    </xf>
    <xf numFmtId="164" fontId="4" fillId="3" borderId="6" xfId="0" applyFont="1" applyFill="1" applyBorder="1" applyAlignment="1">
      <alignment vertical="top" wrapText="1"/>
    </xf>
    <xf numFmtId="164" fontId="10" fillId="2" borderId="6" xfId="0" applyFont="1" applyFill="1" applyBorder="1" applyAlignment="1">
      <alignment horizontal="center" vertical="center" wrapText="1"/>
    </xf>
    <xf numFmtId="164" fontId="4" fillId="3" borderId="6" xfId="0" applyFont="1" applyFill="1" applyBorder="1" applyAlignment="1">
      <alignment horizontal="left" vertical="center" wrapText="1"/>
    </xf>
    <xf numFmtId="164" fontId="4" fillId="0" borderId="6" xfId="0" applyFont="1" applyBorder="1" applyAlignment="1">
      <alignment horizontal="center" vertical="center" textRotation="45" wrapText="1"/>
    </xf>
    <xf numFmtId="164" fontId="4" fillId="0" borderId="6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6" xfId="0" applyFont="1" applyBorder="1" applyAlignment="1">
      <alignment vertical="top" wrapText="1"/>
    </xf>
    <xf numFmtId="164" fontId="4" fillId="3" borderId="0" xfId="0" applyFont="1" applyFill="1" applyBorder="1" applyAlignment="1">
      <alignment vertical="center" wrapText="1"/>
    </xf>
    <xf numFmtId="164" fontId="4" fillId="0" borderId="6" xfId="0" applyFont="1" applyBorder="1" applyAlignment="1">
      <alignment horizontal="center" vertical="center" textRotation="90" wrapText="1"/>
    </xf>
    <xf numFmtId="164" fontId="4" fillId="0" borderId="7" xfId="0" applyFont="1" applyFill="1" applyBorder="1" applyAlignment="1">
      <alignment vertical="center" wrapText="1"/>
    </xf>
    <xf numFmtId="164" fontId="4" fillId="0" borderId="8" xfId="0" applyFont="1" applyFill="1" applyBorder="1" applyAlignment="1">
      <alignment vertical="center" wrapText="1"/>
    </xf>
    <xf numFmtId="164" fontId="4" fillId="0" borderId="9" xfId="0" applyFont="1" applyFill="1" applyBorder="1" applyAlignment="1">
      <alignment vertical="center" wrapText="1"/>
    </xf>
    <xf numFmtId="164" fontId="39" fillId="3" borderId="6" xfId="21" applyNumberFormat="1" applyFont="1" applyFill="1" applyBorder="1" applyAlignment="1">
      <alignment horizontal="center" vertical="center"/>
      <protection/>
    </xf>
    <xf numFmtId="164" fontId="39" fillId="0" borderId="6" xfId="0" applyFont="1" applyBorder="1" applyAlignment="1">
      <alignment horizontal="left" vertical="center" wrapText="1"/>
    </xf>
    <xf numFmtId="164" fontId="39" fillId="0" borderId="7" xfId="0" applyFont="1" applyBorder="1" applyAlignment="1">
      <alignment vertical="center" wrapText="1"/>
    </xf>
    <xf numFmtId="164" fontId="39" fillId="0" borderId="6" xfId="0" applyFont="1" applyBorder="1" applyAlignment="1">
      <alignment horizontal="center" vertical="center" wrapText="1"/>
    </xf>
    <xf numFmtId="165" fontId="39" fillId="0" borderId="6" xfId="0" applyNumberFormat="1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0" fillId="2" borderId="8" xfId="0" applyFont="1" applyFill="1" applyBorder="1" applyAlignment="1">
      <alignment horizontal="center" vertical="center" wrapText="1"/>
    </xf>
    <xf numFmtId="164" fontId="39" fillId="0" borderId="7" xfId="0" applyFont="1" applyBorder="1" applyAlignment="1">
      <alignment horizontal="left" vertical="center" wrapText="1"/>
    </xf>
    <xf numFmtId="164" fontId="4" fillId="0" borderId="0" xfId="0" applyFont="1" applyFill="1" applyBorder="1" applyAlignment="1">
      <alignment/>
    </xf>
    <xf numFmtId="164" fontId="4" fillId="2" borderId="10" xfId="0" applyFont="1" applyFill="1" applyBorder="1" applyAlignment="1">
      <alignment horizontal="center" vertical="center" wrapText="1"/>
    </xf>
    <xf numFmtId="164" fontId="4" fillId="3" borderId="10" xfId="0" applyFont="1" applyFill="1" applyBorder="1" applyAlignment="1">
      <alignment horizontal="center" vertical="center" wrapText="1"/>
    </xf>
    <xf numFmtId="164" fontId="4" fillId="3" borderId="11" xfId="0" applyFont="1" applyFill="1" applyBorder="1" applyAlignment="1">
      <alignment horizontal="center" vertical="center" wrapText="1"/>
    </xf>
    <xf numFmtId="164" fontId="4" fillId="3" borderId="12" xfId="0" applyFont="1" applyFill="1" applyBorder="1" applyAlignment="1">
      <alignment horizontal="center" vertical="center" wrapText="1"/>
    </xf>
    <xf numFmtId="164" fontId="4" fillId="3" borderId="13" xfId="0" applyFont="1" applyFill="1" applyBorder="1" applyAlignment="1">
      <alignment horizontal="center" vertical="center" wrapText="1"/>
    </xf>
    <xf numFmtId="164" fontId="39" fillId="3" borderId="10" xfId="0" applyFont="1" applyFill="1" applyBorder="1" applyAlignment="1">
      <alignment horizontal="center" vertical="center" wrapText="1"/>
    </xf>
    <xf numFmtId="164" fontId="39" fillId="3" borderId="11" xfId="0" applyFont="1" applyFill="1" applyBorder="1" applyAlignment="1">
      <alignment horizontal="center" vertical="center" wrapText="1"/>
    </xf>
    <xf numFmtId="164" fontId="39" fillId="3" borderId="12" xfId="0" applyFont="1" applyFill="1" applyBorder="1" applyAlignment="1">
      <alignment horizontal="center" vertical="center" wrapText="1"/>
    </xf>
    <xf numFmtId="164" fontId="39" fillId="3" borderId="13" xfId="0" applyFont="1" applyFill="1" applyBorder="1" applyAlignment="1">
      <alignment horizontal="center" vertical="center" wrapText="1"/>
    </xf>
    <xf numFmtId="164" fontId="41" fillId="0" borderId="0" xfId="0" applyFont="1" applyBorder="1" applyAlignment="1">
      <alignment/>
    </xf>
    <xf numFmtId="165" fontId="4" fillId="2" borderId="10" xfId="0" applyNumberFormat="1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vertical="center" wrapText="1"/>
    </xf>
    <xf numFmtId="164" fontId="10" fillId="0" borderId="7" xfId="0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vertical="center" wrapText="1"/>
    </xf>
    <xf numFmtId="164" fontId="10" fillId="2" borderId="8" xfId="0" applyFont="1" applyFill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70" fontId="4" fillId="0" borderId="7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/>
    </xf>
    <xf numFmtId="164" fontId="42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Газосварка" xfId="20"/>
    <cellStyle name="Обычный_Электросварк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Local%20Settings\Temp\&#1057;&#1082;&#1080;&#1076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зосварка"/>
      <sheetName val="Электросварка"/>
    </sheetNames>
    <sheetDataSet>
      <sheetData sheetId="0">
        <row r="4">
          <cell r="D4">
            <v>618</v>
          </cell>
        </row>
        <row r="5">
          <cell r="D5">
            <v>1112</v>
          </cell>
        </row>
        <row r="6">
          <cell r="D6">
            <v>931</v>
          </cell>
        </row>
        <row r="7">
          <cell r="D7">
            <v>1913</v>
          </cell>
        </row>
        <row r="8">
          <cell r="D8">
            <v>1419</v>
          </cell>
        </row>
        <row r="9">
          <cell r="D9">
            <v>1684</v>
          </cell>
        </row>
        <row r="10">
          <cell r="D10">
            <v>1593</v>
          </cell>
        </row>
        <row r="11">
          <cell r="D11">
            <v>1813</v>
          </cell>
        </row>
        <row r="13">
          <cell r="D13">
            <v>620</v>
          </cell>
        </row>
        <row r="14">
          <cell r="D14">
            <v>951</v>
          </cell>
        </row>
        <row r="15">
          <cell r="D15">
            <v>732</v>
          </cell>
        </row>
        <row r="17">
          <cell r="D17">
            <v>424</v>
          </cell>
        </row>
        <row r="18">
          <cell r="D18">
            <v>393</v>
          </cell>
        </row>
        <row r="19">
          <cell r="D19">
            <v>775</v>
          </cell>
        </row>
        <row r="20">
          <cell r="D20">
            <v>546</v>
          </cell>
        </row>
        <row r="22">
          <cell r="D22">
            <v>686</v>
          </cell>
        </row>
        <row r="24">
          <cell r="D24">
            <v>888</v>
          </cell>
        </row>
        <row r="25">
          <cell r="D25">
            <v>871</v>
          </cell>
        </row>
        <row r="26">
          <cell r="D26">
            <v>932</v>
          </cell>
        </row>
        <row r="27">
          <cell r="D27">
            <v>917</v>
          </cell>
        </row>
        <row r="28">
          <cell r="D28">
            <v>1077</v>
          </cell>
        </row>
        <row r="29">
          <cell r="D29">
            <v>989</v>
          </cell>
        </row>
        <row r="30">
          <cell r="D30">
            <v>917</v>
          </cell>
        </row>
        <row r="31">
          <cell r="D31">
            <v>1721</v>
          </cell>
        </row>
        <row r="32">
          <cell r="D32">
            <v>1690</v>
          </cell>
        </row>
        <row r="33">
          <cell r="D33">
            <v>1867</v>
          </cell>
        </row>
        <row r="35">
          <cell r="D35">
            <v>1130</v>
          </cell>
        </row>
        <row r="36">
          <cell r="D36">
            <v>1108</v>
          </cell>
        </row>
        <row r="37">
          <cell r="D37">
            <v>1260</v>
          </cell>
        </row>
        <row r="38">
          <cell r="D38">
            <v>1187</v>
          </cell>
        </row>
        <row r="39">
          <cell r="D39">
            <v>1168</v>
          </cell>
        </row>
        <row r="40">
          <cell r="D40">
            <v>1372</v>
          </cell>
        </row>
        <row r="41">
          <cell r="D41">
            <v>2192</v>
          </cell>
        </row>
        <row r="42">
          <cell r="D42">
            <v>2152</v>
          </cell>
        </row>
        <row r="43">
          <cell r="D43">
            <v>2378</v>
          </cell>
        </row>
        <row r="45">
          <cell r="D45">
            <v>1348</v>
          </cell>
        </row>
        <row r="46">
          <cell r="D46">
            <v>1348</v>
          </cell>
        </row>
        <row r="47">
          <cell r="D47">
            <v>1441</v>
          </cell>
        </row>
        <row r="48">
          <cell r="D48">
            <v>1687</v>
          </cell>
        </row>
        <row r="49">
          <cell r="D49">
            <v>1634</v>
          </cell>
        </row>
        <row r="50">
          <cell r="D50">
            <v>1816</v>
          </cell>
        </row>
        <row r="54">
          <cell r="D54">
            <v>1864</v>
          </cell>
        </row>
        <row r="56">
          <cell r="D56">
            <v>99</v>
          </cell>
        </row>
        <row r="57">
          <cell r="D57">
            <v>124</v>
          </cell>
        </row>
        <row r="58">
          <cell r="D58">
            <v>173</v>
          </cell>
        </row>
        <row r="60">
          <cell r="D60">
            <v>1164</v>
          </cell>
        </row>
        <row r="61">
          <cell r="D61">
            <v>1129</v>
          </cell>
        </row>
        <row r="62">
          <cell r="D62">
            <v>1264</v>
          </cell>
        </row>
        <row r="63">
          <cell r="D63">
            <v>1904</v>
          </cell>
        </row>
        <row r="64">
          <cell r="D64">
            <v>860</v>
          </cell>
        </row>
        <row r="65">
          <cell r="D65">
            <v>995</v>
          </cell>
        </row>
        <row r="66">
          <cell r="D66">
            <v>895</v>
          </cell>
        </row>
        <row r="67">
          <cell r="D67">
            <v>1771</v>
          </cell>
        </row>
        <row r="68">
          <cell r="D68">
            <v>1804</v>
          </cell>
        </row>
        <row r="69">
          <cell r="D69">
            <v>1824</v>
          </cell>
        </row>
        <row r="70">
          <cell r="D70">
            <v>1858</v>
          </cell>
        </row>
        <row r="71">
          <cell r="D71">
            <v>1563</v>
          </cell>
        </row>
        <row r="72">
          <cell r="D72">
            <v>1597</v>
          </cell>
        </row>
        <row r="74">
          <cell r="D74">
            <v>1668</v>
          </cell>
        </row>
        <row r="75">
          <cell r="D75">
            <v>1050</v>
          </cell>
        </row>
        <row r="77">
          <cell r="D77">
            <v>1050</v>
          </cell>
        </row>
        <row r="78">
          <cell r="D78">
            <v>1668</v>
          </cell>
        </row>
        <row r="79">
          <cell r="D79">
            <v>1150</v>
          </cell>
        </row>
        <row r="80">
          <cell r="D80">
            <v>1768</v>
          </cell>
        </row>
        <row r="82">
          <cell r="D82">
            <v>1668</v>
          </cell>
        </row>
        <row r="83">
          <cell r="D83">
            <v>1050</v>
          </cell>
        </row>
        <row r="85">
          <cell r="D85">
            <v>794</v>
          </cell>
        </row>
        <row r="86">
          <cell r="D86">
            <v>794</v>
          </cell>
        </row>
        <row r="87">
          <cell r="D87">
            <v>1135</v>
          </cell>
        </row>
        <row r="88">
          <cell r="D88">
            <v>2550</v>
          </cell>
        </row>
        <row r="90">
          <cell r="D90">
            <v>22</v>
          </cell>
        </row>
        <row r="91">
          <cell r="D91">
            <v>32</v>
          </cell>
        </row>
        <row r="92">
          <cell r="D92">
            <v>43</v>
          </cell>
        </row>
        <row r="93">
          <cell r="D93">
            <v>50</v>
          </cell>
        </row>
        <row r="94">
          <cell r="D94">
            <v>32</v>
          </cell>
        </row>
        <row r="95">
          <cell r="D95">
            <v>39</v>
          </cell>
        </row>
        <row r="96">
          <cell r="D96">
            <v>39</v>
          </cell>
        </row>
        <row r="97">
          <cell r="D97">
            <v>64</v>
          </cell>
        </row>
        <row r="98">
          <cell r="D98">
            <v>29</v>
          </cell>
        </row>
        <row r="99">
          <cell r="D99">
            <v>38</v>
          </cell>
        </row>
        <row r="100">
          <cell r="D100">
            <v>46</v>
          </cell>
        </row>
        <row r="101">
          <cell r="D101">
            <v>55</v>
          </cell>
        </row>
        <row r="102">
          <cell r="D102">
            <v>164</v>
          </cell>
        </row>
        <row r="103">
          <cell r="D103">
            <v>193</v>
          </cell>
        </row>
        <row r="104">
          <cell r="D104">
            <v>113</v>
          </cell>
        </row>
        <row r="105">
          <cell r="D105">
            <v>5</v>
          </cell>
        </row>
        <row r="106">
          <cell r="D106">
            <v>172</v>
          </cell>
        </row>
        <row r="107">
          <cell r="D107">
            <v>449</v>
          </cell>
        </row>
        <row r="109">
          <cell r="D109">
            <v>689</v>
          </cell>
        </row>
        <row r="110">
          <cell r="D110">
            <v>810</v>
          </cell>
        </row>
        <row r="111">
          <cell r="D111">
            <v>747</v>
          </cell>
        </row>
        <row r="112">
          <cell r="D112">
            <v>810</v>
          </cell>
        </row>
        <row r="113">
          <cell r="D113">
            <v>987</v>
          </cell>
        </row>
        <row r="114">
          <cell r="D114">
            <v>925</v>
          </cell>
        </row>
        <row r="115">
          <cell r="D115">
            <v>987</v>
          </cell>
        </row>
        <row r="116">
          <cell r="D116">
            <v>1099</v>
          </cell>
        </row>
        <row r="117">
          <cell r="D117">
            <v>977</v>
          </cell>
        </row>
        <row r="118">
          <cell r="D118">
            <v>1099</v>
          </cell>
        </row>
        <row r="119">
          <cell r="D119">
            <v>981</v>
          </cell>
        </row>
        <row r="120">
          <cell r="D120">
            <v>865</v>
          </cell>
        </row>
        <row r="121">
          <cell r="D121">
            <v>981</v>
          </cell>
        </row>
        <row r="122">
          <cell r="D122">
            <v>1185</v>
          </cell>
        </row>
        <row r="123">
          <cell r="D123">
            <v>1053</v>
          </cell>
        </row>
        <row r="124">
          <cell r="D124">
            <v>1185</v>
          </cell>
        </row>
        <row r="125">
          <cell r="D125">
            <v>1240</v>
          </cell>
        </row>
        <row r="126">
          <cell r="D126">
            <v>1105</v>
          </cell>
        </row>
        <row r="127">
          <cell r="D127">
            <v>1240</v>
          </cell>
        </row>
        <row r="128">
          <cell r="D128">
            <v>2540</v>
          </cell>
        </row>
        <row r="137">
          <cell r="C137" t="str">
            <v>***</v>
          </cell>
        </row>
        <row r="138">
          <cell r="C138">
            <v>1150</v>
          </cell>
        </row>
        <row r="139">
          <cell r="C139" t="str">
            <v>***</v>
          </cell>
        </row>
        <row r="141">
          <cell r="D141">
            <v>1039</v>
          </cell>
        </row>
        <row r="143">
          <cell r="D143" t="str">
            <v>***</v>
          </cell>
        </row>
        <row r="144">
          <cell r="D144">
            <v>1133</v>
          </cell>
        </row>
        <row r="145">
          <cell r="D145" t="str">
            <v>***</v>
          </cell>
        </row>
        <row r="146">
          <cell r="D146">
            <v>1304</v>
          </cell>
        </row>
        <row r="147">
          <cell r="D147">
            <v>1542</v>
          </cell>
        </row>
        <row r="148">
          <cell r="D148" t="str">
            <v>***</v>
          </cell>
        </row>
        <row r="149">
          <cell r="D149">
            <v>1237</v>
          </cell>
        </row>
        <row r="150">
          <cell r="D150" t="str">
            <v>***</v>
          </cell>
        </row>
        <row r="151">
          <cell r="D151">
            <v>1423</v>
          </cell>
        </row>
        <row r="152">
          <cell r="D152">
            <v>1683</v>
          </cell>
        </row>
        <row r="153">
          <cell r="D153">
            <v>1242</v>
          </cell>
        </row>
        <row r="154">
          <cell r="D154">
            <v>1029</v>
          </cell>
        </row>
        <row r="155">
          <cell r="D155">
            <v>1242</v>
          </cell>
        </row>
        <row r="156">
          <cell r="D156">
            <v>1184</v>
          </cell>
        </row>
        <row r="157">
          <cell r="D157">
            <v>1400</v>
          </cell>
        </row>
        <row r="158">
          <cell r="D158">
            <v>1352</v>
          </cell>
        </row>
        <row r="159">
          <cell r="D159">
            <v>1133</v>
          </cell>
        </row>
        <row r="160">
          <cell r="D160">
            <v>1352</v>
          </cell>
        </row>
        <row r="161">
          <cell r="D161">
            <v>1304</v>
          </cell>
        </row>
        <row r="162">
          <cell r="D162">
            <v>1542</v>
          </cell>
        </row>
        <row r="164">
          <cell r="D164">
            <v>1339</v>
          </cell>
        </row>
        <row r="165">
          <cell r="D165">
            <v>1525</v>
          </cell>
        </row>
        <row r="166">
          <cell r="D166">
            <v>1784</v>
          </cell>
        </row>
        <row r="168">
          <cell r="D168">
            <v>182</v>
          </cell>
        </row>
        <row r="169">
          <cell r="D169">
            <v>50</v>
          </cell>
        </row>
        <row r="170">
          <cell r="D170">
            <v>509</v>
          </cell>
        </row>
        <row r="171">
          <cell r="D171">
            <v>539</v>
          </cell>
        </row>
        <row r="172">
          <cell r="D172">
            <v>94</v>
          </cell>
        </row>
        <row r="173">
          <cell r="D173">
            <v>59</v>
          </cell>
        </row>
        <row r="174">
          <cell r="D174">
            <v>4</v>
          </cell>
        </row>
        <row r="176">
          <cell r="D176">
            <v>176</v>
          </cell>
        </row>
        <row r="177">
          <cell r="D177">
            <v>88</v>
          </cell>
        </row>
        <row r="178">
          <cell r="D178">
            <v>83</v>
          </cell>
        </row>
        <row r="180">
          <cell r="D180">
            <v>730</v>
          </cell>
        </row>
        <row r="181">
          <cell r="D181">
            <v>645</v>
          </cell>
        </row>
        <row r="182">
          <cell r="D182">
            <v>645</v>
          </cell>
        </row>
        <row r="183">
          <cell r="D183">
            <v>645</v>
          </cell>
        </row>
        <row r="184">
          <cell r="D184">
            <v>815</v>
          </cell>
        </row>
        <row r="185">
          <cell r="D185">
            <v>698</v>
          </cell>
        </row>
        <row r="186">
          <cell r="D186">
            <v>783</v>
          </cell>
        </row>
        <row r="187">
          <cell r="D187">
            <v>645</v>
          </cell>
        </row>
        <row r="188">
          <cell r="D188">
            <v>698</v>
          </cell>
        </row>
        <row r="189">
          <cell r="D189">
            <v>868</v>
          </cell>
        </row>
        <row r="190">
          <cell r="D190">
            <v>954</v>
          </cell>
        </row>
        <row r="192">
          <cell r="D192">
            <v>339</v>
          </cell>
        </row>
        <row r="193">
          <cell r="D193">
            <v>423</v>
          </cell>
        </row>
        <row r="194">
          <cell r="D194">
            <v>423</v>
          </cell>
        </row>
        <row r="195">
          <cell r="D195">
            <v>514</v>
          </cell>
        </row>
        <row r="196">
          <cell r="D196">
            <v>316</v>
          </cell>
        </row>
        <row r="197">
          <cell r="D197">
            <v>400</v>
          </cell>
        </row>
        <row r="198">
          <cell r="D198">
            <v>710</v>
          </cell>
        </row>
        <row r="199">
          <cell r="D199">
            <v>794</v>
          </cell>
        </row>
        <row r="201">
          <cell r="D201">
            <v>181</v>
          </cell>
        </row>
        <row r="202">
          <cell r="D202">
            <v>57</v>
          </cell>
        </row>
        <row r="203">
          <cell r="D203">
            <v>75</v>
          </cell>
        </row>
        <row r="204">
          <cell r="D204">
            <v>138</v>
          </cell>
        </row>
        <row r="205">
          <cell r="D205">
            <v>4</v>
          </cell>
        </row>
        <row r="206">
          <cell r="D206">
            <v>80</v>
          </cell>
        </row>
        <row r="208">
          <cell r="D208">
            <v>397</v>
          </cell>
        </row>
        <row r="209">
          <cell r="D209">
            <v>191</v>
          </cell>
        </row>
        <row r="211">
          <cell r="D211">
            <v>665</v>
          </cell>
        </row>
        <row r="212">
          <cell r="D212">
            <v>745</v>
          </cell>
        </row>
        <row r="213">
          <cell r="D213">
            <v>665</v>
          </cell>
        </row>
        <row r="214">
          <cell r="D214">
            <v>712</v>
          </cell>
        </row>
        <row r="215">
          <cell r="C215">
            <v>629</v>
          </cell>
        </row>
        <row r="216">
          <cell r="D216">
            <v>357</v>
          </cell>
        </row>
        <row r="217">
          <cell r="D217">
            <v>440</v>
          </cell>
        </row>
        <row r="218">
          <cell r="D218">
            <v>369</v>
          </cell>
        </row>
        <row r="219">
          <cell r="D219">
            <v>130</v>
          </cell>
        </row>
        <row r="220">
          <cell r="D220">
            <v>94</v>
          </cell>
        </row>
        <row r="221">
          <cell r="D221">
            <v>23.6</v>
          </cell>
        </row>
        <row r="222">
          <cell r="D222">
            <v>23.6</v>
          </cell>
        </row>
        <row r="223">
          <cell r="D223">
            <v>60</v>
          </cell>
        </row>
        <row r="224">
          <cell r="D224">
            <v>12.299999999999999</v>
          </cell>
        </row>
        <row r="225">
          <cell r="D225">
            <v>26.1</v>
          </cell>
        </row>
        <row r="226">
          <cell r="D226">
            <v>14</v>
          </cell>
        </row>
        <row r="227">
          <cell r="D227">
            <v>71</v>
          </cell>
        </row>
        <row r="228">
          <cell r="D228">
            <v>6</v>
          </cell>
        </row>
        <row r="229">
          <cell r="D229">
            <v>38</v>
          </cell>
        </row>
        <row r="230">
          <cell r="D230">
            <v>122</v>
          </cell>
        </row>
        <row r="231">
          <cell r="D231">
            <v>87</v>
          </cell>
        </row>
        <row r="232">
          <cell r="D232">
            <v>54</v>
          </cell>
        </row>
        <row r="234">
          <cell r="D234">
            <v>13093</v>
          </cell>
        </row>
        <row r="235">
          <cell r="D235">
            <v>4475</v>
          </cell>
        </row>
        <row r="236">
          <cell r="D236">
            <v>7425</v>
          </cell>
        </row>
        <row r="237">
          <cell r="D237">
            <v>6875</v>
          </cell>
        </row>
        <row r="238">
          <cell r="D238">
            <v>4313</v>
          </cell>
        </row>
        <row r="239">
          <cell r="D239">
            <v>9732</v>
          </cell>
        </row>
        <row r="240">
          <cell r="D240">
            <v>3375</v>
          </cell>
        </row>
        <row r="241">
          <cell r="D241">
            <v>2750</v>
          </cell>
        </row>
        <row r="242">
          <cell r="D242">
            <v>1500</v>
          </cell>
        </row>
        <row r="243">
          <cell r="D243">
            <v>1380</v>
          </cell>
        </row>
        <row r="244">
          <cell r="D244">
            <v>1002</v>
          </cell>
        </row>
        <row r="245">
          <cell r="D245">
            <v>786</v>
          </cell>
        </row>
        <row r="246">
          <cell r="D246">
            <v>9732</v>
          </cell>
        </row>
        <row r="247">
          <cell r="D247">
            <v>3375</v>
          </cell>
        </row>
        <row r="248">
          <cell r="D248">
            <v>2750</v>
          </cell>
        </row>
        <row r="249">
          <cell r="D249">
            <v>8310</v>
          </cell>
        </row>
        <row r="250">
          <cell r="D250">
            <v>7425</v>
          </cell>
        </row>
        <row r="251">
          <cell r="D251">
            <v>5850</v>
          </cell>
        </row>
        <row r="253">
          <cell r="D253">
            <v>63</v>
          </cell>
        </row>
        <row r="254">
          <cell r="D254">
            <v>159</v>
          </cell>
        </row>
        <row r="255">
          <cell r="D255">
            <v>4375</v>
          </cell>
        </row>
        <row r="256">
          <cell r="D256">
            <v>2938</v>
          </cell>
        </row>
        <row r="257">
          <cell r="D257">
            <v>515</v>
          </cell>
        </row>
        <row r="259">
          <cell r="D259">
            <v>263</v>
          </cell>
        </row>
        <row r="260">
          <cell r="D260">
            <v>138</v>
          </cell>
        </row>
        <row r="261">
          <cell r="D261">
            <v>50</v>
          </cell>
        </row>
        <row r="262">
          <cell r="D262">
            <v>66</v>
          </cell>
        </row>
        <row r="263">
          <cell r="D263">
            <v>518</v>
          </cell>
        </row>
        <row r="264">
          <cell r="D264">
            <v>484</v>
          </cell>
        </row>
        <row r="265">
          <cell r="D265">
            <v>479</v>
          </cell>
        </row>
        <row r="266">
          <cell r="D266">
            <v>3579</v>
          </cell>
        </row>
        <row r="267">
          <cell r="D267">
            <v>652</v>
          </cell>
        </row>
        <row r="268">
          <cell r="D268">
            <v>455</v>
          </cell>
        </row>
        <row r="269">
          <cell r="D269">
            <v>87</v>
          </cell>
        </row>
        <row r="270">
          <cell r="D270">
            <v>1632</v>
          </cell>
        </row>
        <row r="271">
          <cell r="D271">
            <v>317</v>
          </cell>
        </row>
        <row r="272">
          <cell r="D272">
            <v>586</v>
          </cell>
        </row>
        <row r="273">
          <cell r="D273">
            <v>954</v>
          </cell>
        </row>
        <row r="274">
          <cell r="D274">
            <v>1204</v>
          </cell>
        </row>
        <row r="275">
          <cell r="D275">
            <v>10</v>
          </cell>
        </row>
        <row r="276">
          <cell r="D276">
            <v>55</v>
          </cell>
        </row>
        <row r="277">
          <cell r="D277">
            <v>310</v>
          </cell>
        </row>
        <row r="278">
          <cell r="D278">
            <v>910</v>
          </cell>
        </row>
        <row r="280">
          <cell r="D280">
            <v>127</v>
          </cell>
        </row>
        <row r="281">
          <cell r="D281">
            <v>243</v>
          </cell>
        </row>
        <row r="282">
          <cell r="D282">
            <v>692</v>
          </cell>
        </row>
        <row r="284">
          <cell r="D284">
            <v>69</v>
          </cell>
        </row>
        <row r="285">
          <cell r="D285">
            <v>120</v>
          </cell>
        </row>
        <row r="287">
          <cell r="D287">
            <v>44</v>
          </cell>
        </row>
        <row r="288">
          <cell r="D288">
            <v>55</v>
          </cell>
        </row>
        <row r="289">
          <cell r="D289">
            <v>22</v>
          </cell>
        </row>
        <row r="290">
          <cell r="D290">
            <v>23.2</v>
          </cell>
        </row>
        <row r="292">
          <cell r="D292">
            <v>28</v>
          </cell>
        </row>
        <row r="293">
          <cell r="D293">
            <v>37.8</v>
          </cell>
        </row>
        <row r="294">
          <cell r="D294">
            <v>44</v>
          </cell>
        </row>
        <row r="295">
          <cell r="D295">
            <v>55</v>
          </cell>
        </row>
        <row r="296">
          <cell r="D296">
            <v>22</v>
          </cell>
        </row>
        <row r="297">
          <cell r="D297">
            <v>23.2</v>
          </cell>
        </row>
        <row r="298">
          <cell r="D298">
            <v>22</v>
          </cell>
        </row>
        <row r="299">
          <cell r="D299">
            <v>23.2</v>
          </cell>
        </row>
        <row r="300">
          <cell r="D300">
            <v>29.1</v>
          </cell>
        </row>
        <row r="301">
          <cell r="D301">
            <v>28</v>
          </cell>
        </row>
        <row r="302">
          <cell r="D302">
            <v>37.8</v>
          </cell>
        </row>
        <row r="303">
          <cell r="D303">
            <v>28</v>
          </cell>
        </row>
        <row r="304">
          <cell r="D304">
            <v>37.8</v>
          </cell>
        </row>
        <row r="305">
          <cell r="D305">
            <v>38.4</v>
          </cell>
        </row>
        <row r="306">
          <cell r="D306">
            <v>63.6</v>
          </cell>
        </row>
        <row r="307">
          <cell r="D307">
            <v>125</v>
          </cell>
        </row>
        <row r="308">
          <cell r="D308">
            <v>46.2</v>
          </cell>
        </row>
        <row r="309">
          <cell r="D309">
            <v>48.800000000000004</v>
          </cell>
        </row>
        <row r="310">
          <cell r="D310">
            <v>63</v>
          </cell>
        </row>
        <row r="311">
          <cell r="D311">
            <v>79.39999999999999</v>
          </cell>
        </row>
        <row r="312">
          <cell r="D312">
            <v>33.6</v>
          </cell>
        </row>
        <row r="313">
          <cell r="D313">
            <v>48.300000000000004</v>
          </cell>
        </row>
        <row r="314">
          <cell r="D314">
            <v>43.2</v>
          </cell>
        </row>
        <row r="315">
          <cell r="D315">
            <v>57.6</v>
          </cell>
        </row>
        <row r="316">
          <cell r="D316">
            <v>4</v>
          </cell>
        </row>
        <row r="318">
          <cell r="D318">
            <v>15390</v>
          </cell>
        </row>
        <row r="319">
          <cell r="D319">
            <v>18500</v>
          </cell>
        </row>
        <row r="320">
          <cell r="D320">
            <v>16890</v>
          </cell>
        </row>
        <row r="321">
          <cell r="D321">
            <v>46263</v>
          </cell>
        </row>
        <row r="322">
          <cell r="D322">
            <v>1520</v>
          </cell>
        </row>
        <row r="323">
          <cell r="D323">
            <v>3200</v>
          </cell>
        </row>
        <row r="324">
          <cell r="D324">
            <v>4500</v>
          </cell>
        </row>
        <row r="326">
          <cell r="D326">
            <v>3578</v>
          </cell>
        </row>
        <row r="327">
          <cell r="D327">
            <v>2527</v>
          </cell>
        </row>
        <row r="328">
          <cell r="D328">
            <v>1992</v>
          </cell>
        </row>
        <row r="329">
          <cell r="D329">
            <v>2350</v>
          </cell>
        </row>
        <row r="330">
          <cell r="D330">
            <v>3850</v>
          </cell>
        </row>
        <row r="331">
          <cell r="D331">
            <v>2350</v>
          </cell>
        </row>
        <row r="332">
          <cell r="D332">
            <v>1167</v>
          </cell>
        </row>
        <row r="333">
          <cell r="D333">
            <v>1192</v>
          </cell>
        </row>
        <row r="334">
          <cell r="D334">
            <v>177</v>
          </cell>
        </row>
        <row r="336">
          <cell r="D336">
            <v>2562</v>
          </cell>
        </row>
        <row r="337">
          <cell r="D337">
            <v>5900</v>
          </cell>
        </row>
        <row r="338">
          <cell r="D338">
            <v>8017</v>
          </cell>
        </row>
        <row r="339">
          <cell r="D339">
            <v>6942</v>
          </cell>
        </row>
        <row r="340">
          <cell r="D340">
            <v>3325</v>
          </cell>
        </row>
        <row r="341">
          <cell r="D341">
            <v>5725</v>
          </cell>
        </row>
        <row r="342">
          <cell r="D342">
            <v>13619</v>
          </cell>
        </row>
        <row r="343">
          <cell r="D343">
            <v>7593</v>
          </cell>
        </row>
        <row r="344">
          <cell r="D344">
            <v>17074</v>
          </cell>
        </row>
        <row r="345">
          <cell r="D345">
            <v>10736</v>
          </cell>
        </row>
        <row r="346">
          <cell r="D346">
            <v>16455</v>
          </cell>
        </row>
        <row r="347">
          <cell r="D347">
            <v>13567</v>
          </cell>
        </row>
        <row r="349">
          <cell r="D349">
            <v>47</v>
          </cell>
        </row>
        <row r="350">
          <cell r="D350">
            <v>259</v>
          </cell>
        </row>
        <row r="351">
          <cell r="D351">
            <v>259</v>
          </cell>
        </row>
        <row r="352">
          <cell r="D352">
            <v>259</v>
          </cell>
        </row>
        <row r="353">
          <cell r="D353">
            <v>269</v>
          </cell>
        </row>
        <row r="354">
          <cell r="D354">
            <v>124</v>
          </cell>
        </row>
        <row r="355">
          <cell r="D355">
            <v>47</v>
          </cell>
        </row>
        <row r="356">
          <cell r="D356">
            <v>298</v>
          </cell>
        </row>
        <row r="357">
          <cell r="D357">
            <v>67</v>
          </cell>
        </row>
        <row r="358">
          <cell r="D358">
            <v>84</v>
          </cell>
        </row>
        <row r="359">
          <cell r="D359">
            <v>99</v>
          </cell>
        </row>
        <row r="360">
          <cell r="D360">
            <v>192</v>
          </cell>
        </row>
        <row r="361">
          <cell r="D361">
            <v>59</v>
          </cell>
        </row>
        <row r="362">
          <cell r="D362">
            <v>82</v>
          </cell>
        </row>
        <row r="363">
          <cell r="D363">
            <v>3520</v>
          </cell>
        </row>
        <row r="364">
          <cell r="D364">
            <v>5800</v>
          </cell>
        </row>
        <row r="365">
          <cell r="D365">
            <v>3450</v>
          </cell>
        </row>
        <row r="366">
          <cell r="D366">
            <v>9000</v>
          </cell>
        </row>
        <row r="368">
          <cell r="D368">
            <v>14600</v>
          </cell>
        </row>
        <row r="369">
          <cell r="D369">
            <v>45000</v>
          </cell>
        </row>
        <row r="370">
          <cell r="D370">
            <v>234</v>
          </cell>
        </row>
        <row r="371">
          <cell r="D371">
            <v>1060</v>
          </cell>
        </row>
        <row r="372">
          <cell r="D372">
            <v>1320</v>
          </cell>
        </row>
        <row r="373">
          <cell r="D373">
            <v>1430</v>
          </cell>
        </row>
        <row r="374">
          <cell r="D374">
            <v>1430</v>
          </cell>
        </row>
        <row r="375">
          <cell r="D375">
            <v>1650</v>
          </cell>
        </row>
        <row r="377">
          <cell r="D377">
            <v>1980</v>
          </cell>
        </row>
        <row r="378">
          <cell r="D378">
            <v>2120</v>
          </cell>
        </row>
        <row r="379">
          <cell r="D379">
            <v>2120</v>
          </cell>
        </row>
        <row r="380">
          <cell r="D380">
            <v>2420</v>
          </cell>
        </row>
        <row r="381">
          <cell r="D381">
            <v>85</v>
          </cell>
        </row>
        <row r="382">
          <cell r="D382">
            <v>77</v>
          </cell>
        </row>
        <row r="383">
          <cell r="D383">
            <v>77</v>
          </cell>
        </row>
        <row r="384">
          <cell r="D384">
            <v>107</v>
          </cell>
        </row>
        <row r="385">
          <cell r="D385">
            <v>163</v>
          </cell>
        </row>
        <row r="386">
          <cell r="D386">
            <v>229</v>
          </cell>
        </row>
        <row r="387">
          <cell r="D387">
            <v>123</v>
          </cell>
        </row>
        <row r="388">
          <cell r="D388">
            <v>170</v>
          </cell>
        </row>
        <row r="389">
          <cell r="D389">
            <v>857</v>
          </cell>
        </row>
        <row r="390">
          <cell r="D390">
            <v>2125</v>
          </cell>
        </row>
        <row r="391">
          <cell r="D391">
            <v>20</v>
          </cell>
        </row>
        <row r="392">
          <cell r="D392">
            <v>31</v>
          </cell>
        </row>
        <row r="393">
          <cell r="D393">
            <v>38</v>
          </cell>
        </row>
        <row r="394">
          <cell r="D394">
            <v>94</v>
          </cell>
        </row>
        <row r="395">
          <cell r="D395">
            <v>51</v>
          </cell>
        </row>
        <row r="396">
          <cell r="D396">
            <v>144</v>
          </cell>
        </row>
        <row r="397">
          <cell r="D397">
            <v>185</v>
          </cell>
        </row>
        <row r="398">
          <cell r="D398">
            <v>250</v>
          </cell>
        </row>
        <row r="399">
          <cell r="D399">
            <v>220</v>
          </cell>
        </row>
        <row r="400">
          <cell r="D400">
            <v>84</v>
          </cell>
        </row>
        <row r="401">
          <cell r="D401">
            <v>125</v>
          </cell>
        </row>
        <row r="402">
          <cell r="D402">
            <v>265</v>
          </cell>
        </row>
        <row r="403">
          <cell r="D403">
            <v>140</v>
          </cell>
        </row>
        <row r="405">
          <cell r="D405">
            <v>13.5</v>
          </cell>
        </row>
        <row r="406">
          <cell r="D406">
            <v>18.200000000000003</v>
          </cell>
        </row>
        <row r="407">
          <cell r="D407">
            <v>21.3</v>
          </cell>
        </row>
        <row r="408">
          <cell r="D408">
            <v>9</v>
          </cell>
        </row>
        <row r="409">
          <cell r="D409">
            <v>954</v>
          </cell>
        </row>
        <row r="410">
          <cell r="D410">
            <v>1210</v>
          </cell>
        </row>
        <row r="411">
          <cell r="D411">
            <v>1320</v>
          </cell>
        </row>
        <row r="412">
          <cell r="D412">
            <v>1800</v>
          </cell>
        </row>
        <row r="413">
          <cell r="D413">
            <v>2014</v>
          </cell>
        </row>
        <row r="414">
          <cell r="D414">
            <v>18</v>
          </cell>
        </row>
        <row r="415">
          <cell r="D415">
            <v>16.5</v>
          </cell>
        </row>
        <row r="416">
          <cell r="D416">
            <v>21</v>
          </cell>
        </row>
        <row r="417">
          <cell r="D417">
            <v>30.2</v>
          </cell>
        </row>
        <row r="418">
          <cell r="D418">
            <v>33.5</v>
          </cell>
        </row>
        <row r="420">
          <cell r="D420">
            <v>80</v>
          </cell>
        </row>
        <row r="421">
          <cell r="D421">
            <v>93</v>
          </cell>
        </row>
        <row r="422">
          <cell r="D422">
            <v>100</v>
          </cell>
        </row>
        <row r="423">
          <cell r="D423">
            <v>107</v>
          </cell>
        </row>
        <row r="424">
          <cell r="D424">
            <v>134</v>
          </cell>
        </row>
        <row r="425">
          <cell r="D425">
            <v>141</v>
          </cell>
        </row>
        <row r="426">
          <cell r="D426">
            <v>160</v>
          </cell>
        </row>
        <row r="427">
          <cell r="D427">
            <v>231</v>
          </cell>
        </row>
        <row r="428">
          <cell r="D428">
            <v>247</v>
          </cell>
        </row>
        <row r="429">
          <cell r="D429">
            <v>870</v>
          </cell>
        </row>
        <row r="430">
          <cell r="D430">
            <v>910</v>
          </cell>
        </row>
        <row r="431">
          <cell r="D431">
            <v>87</v>
          </cell>
        </row>
        <row r="432">
          <cell r="D432">
            <v>110</v>
          </cell>
        </row>
        <row r="433">
          <cell r="D433">
            <v>160</v>
          </cell>
        </row>
        <row r="434">
          <cell r="D434">
            <v>169</v>
          </cell>
        </row>
        <row r="435">
          <cell r="D435">
            <v>182</v>
          </cell>
        </row>
        <row r="436">
          <cell r="D436">
            <v>195</v>
          </cell>
        </row>
        <row r="437">
          <cell r="D437">
            <v>375</v>
          </cell>
        </row>
        <row r="438">
          <cell r="D438">
            <v>425</v>
          </cell>
        </row>
        <row r="439">
          <cell r="D439">
            <v>465</v>
          </cell>
        </row>
        <row r="440">
          <cell r="D440">
            <v>240</v>
          </cell>
        </row>
        <row r="441">
          <cell r="D441">
            <v>260</v>
          </cell>
        </row>
        <row r="442">
          <cell r="D442">
            <v>310</v>
          </cell>
        </row>
        <row r="443">
          <cell r="D443">
            <v>350</v>
          </cell>
        </row>
        <row r="444">
          <cell r="D444">
            <v>275</v>
          </cell>
        </row>
        <row r="445">
          <cell r="D445">
            <v>315</v>
          </cell>
        </row>
        <row r="446">
          <cell r="D446">
            <v>509</v>
          </cell>
        </row>
        <row r="447">
          <cell r="D447">
            <v>534</v>
          </cell>
        </row>
        <row r="448">
          <cell r="D448">
            <v>310</v>
          </cell>
        </row>
        <row r="449">
          <cell r="D449">
            <v>349</v>
          </cell>
        </row>
        <row r="450">
          <cell r="D450">
            <v>574</v>
          </cell>
        </row>
        <row r="451">
          <cell r="D451">
            <v>599</v>
          </cell>
        </row>
        <row r="452">
          <cell r="D452">
            <v>450</v>
          </cell>
        </row>
        <row r="453">
          <cell r="D453">
            <v>368</v>
          </cell>
        </row>
        <row r="454">
          <cell r="D454">
            <v>469</v>
          </cell>
        </row>
        <row r="455">
          <cell r="D455">
            <v>540</v>
          </cell>
        </row>
        <row r="456">
          <cell r="D456">
            <v>658</v>
          </cell>
        </row>
      </sheetData>
      <sheetData sheetId="1">
        <row r="4">
          <cell r="H4">
            <v>5670</v>
          </cell>
        </row>
        <row r="5">
          <cell r="H5">
            <v>6120</v>
          </cell>
        </row>
        <row r="6">
          <cell r="H6">
            <v>7098</v>
          </cell>
        </row>
        <row r="7">
          <cell r="H7">
            <v>6290</v>
          </cell>
        </row>
        <row r="8">
          <cell r="H8">
            <v>7310</v>
          </cell>
        </row>
        <row r="9">
          <cell r="H9">
            <v>6503</v>
          </cell>
        </row>
        <row r="10">
          <cell r="H10">
            <v>7670</v>
          </cell>
        </row>
        <row r="11">
          <cell r="H11">
            <v>6573</v>
          </cell>
        </row>
        <row r="12">
          <cell r="H12">
            <v>9336</v>
          </cell>
        </row>
        <row r="13">
          <cell r="H13">
            <v>11815</v>
          </cell>
        </row>
        <row r="14">
          <cell r="H14">
            <v>11815</v>
          </cell>
        </row>
        <row r="15">
          <cell r="H15">
            <v>19760</v>
          </cell>
        </row>
        <row r="16">
          <cell r="H16">
            <v>1846</v>
          </cell>
        </row>
        <row r="18">
          <cell r="H18">
            <v>8747</v>
          </cell>
        </row>
        <row r="19">
          <cell r="H19" t="str">
            <v>***</v>
          </cell>
        </row>
        <row r="21">
          <cell r="H21">
            <v>10192</v>
          </cell>
        </row>
        <row r="22">
          <cell r="H22">
            <v>12515</v>
          </cell>
        </row>
        <row r="23">
          <cell r="H23">
            <v>10353</v>
          </cell>
        </row>
        <row r="24">
          <cell r="H24">
            <v>18615</v>
          </cell>
        </row>
        <row r="25">
          <cell r="H25">
            <v>19508</v>
          </cell>
        </row>
        <row r="26">
          <cell r="H26">
            <v>19720</v>
          </cell>
        </row>
        <row r="27">
          <cell r="H27">
            <v>40</v>
          </cell>
        </row>
        <row r="29">
          <cell r="H29">
            <v>21548</v>
          </cell>
        </row>
        <row r="30">
          <cell r="H30">
            <v>30175</v>
          </cell>
        </row>
        <row r="31">
          <cell r="H31" t="str">
            <v>***</v>
          </cell>
        </row>
        <row r="32">
          <cell r="H32">
            <v>44930</v>
          </cell>
        </row>
        <row r="33">
          <cell r="H33">
            <v>2542</v>
          </cell>
        </row>
        <row r="35">
          <cell r="H35">
            <v>24565</v>
          </cell>
        </row>
        <row r="36">
          <cell r="H36">
            <v>27965</v>
          </cell>
        </row>
        <row r="38">
          <cell r="H38">
            <v>20825</v>
          </cell>
        </row>
        <row r="39">
          <cell r="H39">
            <v>29793</v>
          </cell>
        </row>
        <row r="41">
          <cell r="H41">
            <v>16235</v>
          </cell>
        </row>
        <row r="42">
          <cell r="H42">
            <v>33150</v>
          </cell>
        </row>
        <row r="43">
          <cell r="H43">
            <v>49300</v>
          </cell>
        </row>
        <row r="45">
          <cell r="H45">
            <v>2780</v>
          </cell>
        </row>
        <row r="46">
          <cell r="H46">
            <v>2967</v>
          </cell>
        </row>
        <row r="48">
          <cell r="H48">
            <v>885</v>
          </cell>
        </row>
        <row r="49">
          <cell r="H49" t="str">
            <v>***</v>
          </cell>
        </row>
        <row r="51">
          <cell r="H51">
            <v>16000</v>
          </cell>
        </row>
        <row r="52">
          <cell r="H52">
            <v>18100</v>
          </cell>
        </row>
        <row r="53">
          <cell r="H53">
            <v>25700</v>
          </cell>
        </row>
        <row r="55">
          <cell r="H55">
            <v>37500</v>
          </cell>
        </row>
        <row r="56">
          <cell r="H56">
            <v>45000</v>
          </cell>
        </row>
        <row r="58">
          <cell r="H58">
            <v>35571</v>
          </cell>
        </row>
        <row r="59">
          <cell r="H59">
            <v>49733</v>
          </cell>
        </row>
        <row r="60">
          <cell r="H60">
            <v>39018</v>
          </cell>
        </row>
        <row r="61">
          <cell r="H61">
            <v>52701</v>
          </cell>
        </row>
        <row r="62">
          <cell r="H62">
            <v>40604</v>
          </cell>
        </row>
        <row r="63">
          <cell r="H63">
            <v>82677</v>
          </cell>
        </row>
        <row r="64">
          <cell r="H64">
            <v>68544</v>
          </cell>
        </row>
        <row r="66">
          <cell r="H66">
            <v>13576</v>
          </cell>
        </row>
        <row r="67">
          <cell r="H67">
            <v>15584</v>
          </cell>
        </row>
        <row r="68">
          <cell r="H68">
            <v>16010</v>
          </cell>
        </row>
        <row r="69">
          <cell r="H69">
            <v>16434</v>
          </cell>
        </row>
        <row r="70">
          <cell r="H70">
            <v>18024</v>
          </cell>
        </row>
        <row r="71">
          <cell r="H71">
            <v>18554</v>
          </cell>
        </row>
        <row r="72">
          <cell r="H72">
            <v>18872</v>
          </cell>
        </row>
        <row r="73">
          <cell r="H73">
            <v>18156</v>
          </cell>
        </row>
        <row r="74">
          <cell r="H74">
            <v>18156</v>
          </cell>
        </row>
        <row r="75">
          <cell r="H75">
            <v>22145</v>
          </cell>
        </row>
        <row r="76">
          <cell r="H76">
            <v>22200</v>
          </cell>
        </row>
        <row r="77">
          <cell r="H77">
            <v>38583</v>
          </cell>
        </row>
        <row r="78">
          <cell r="H78">
            <v>25062</v>
          </cell>
        </row>
        <row r="79">
          <cell r="H79">
            <v>30107</v>
          </cell>
        </row>
        <row r="80">
          <cell r="H80">
            <v>30451</v>
          </cell>
        </row>
        <row r="82">
          <cell r="H82">
            <v>8001</v>
          </cell>
        </row>
        <row r="83">
          <cell r="H83">
            <v>4851</v>
          </cell>
        </row>
        <row r="84">
          <cell r="H84">
            <v>6619</v>
          </cell>
        </row>
        <row r="85">
          <cell r="H85">
            <v>9310</v>
          </cell>
        </row>
        <row r="86">
          <cell r="H86">
            <v>7151</v>
          </cell>
        </row>
        <row r="87">
          <cell r="H87">
            <v>8206</v>
          </cell>
        </row>
        <row r="88">
          <cell r="H88">
            <v>12153</v>
          </cell>
        </row>
        <row r="89">
          <cell r="H89">
            <v>8306</v>
          </cell>
        </row>
        <row r="90">
          <cell r="H90">
            <v>12635</v>
          </cell>
        </row>
        <row r="91">
          <cell r="H91">
            <v>9220</v>
          </cell>
        </row>
        <row r="92">
          <cell r="H92">
            <v>13438</v>
          </cell>
        </row>
        <row r="93">
          <cell r="H93">
            <v>9592</v>
          </cell>
        </row>
        <row r="94">
          <cell r="H94">
            <v>15206</v>
          </cell>
        </row>
        <row r="95">
          <cell r="H95">
            <v>11188</v>
          </cell>
        </row>
        <row r="96">
          <cell r="H96">
            <v>17194</v>
          </cell>
        </row>
        <row r="98">
          <cell r="H98">
            <v>5098</v>
          </cell>
        </row>
        <row r="99">
          <cell r="H99">
            <v>6434</v>
          </cell>
        </row>
        <row r="100">
          <cell r="H100">
            <v>4379</v>
          </cell>
        </row>
        <row r="101">
          <cell r="H101">
            <v>5233</v>
          </cell>
        </row>
        <row r="103">
          <cell r="H103">
            <v>3625</v>
          </cell>
        </row>
        <row r="104">
          <cell r="H104">
            <v>4120</v>
          </cell>
        </row>
        <row r="105">
          <cell r="H105">
            <v>5125</v>
          </cell>
        </row>
        <row r="106">
          <cell r="H106">
            <v>9050</v>
          </cell>
        </row>
        <row r="107">
          <cell r="H107">
            <v>8629</v>
          </cell>
        </row>
        <row r="108">
          <cell r="H108">
            <v>14455</v>
          </cell>
        </row>
        <row r="109">
          <cell r="H109">
            <v>20355</v>
          </cell>
        </row>
        <row r="110">
          <cell r="H110">
            <v>19383</v>
          </cell>
        </row>
        <row r="111">
          <cell r="H111">
            <v>27229</v>
          </cell>
        </row>
        <row r="113">
          <cell r="H113">
            <v>12183</v>
          </cell>
        </row>
        <row r="114">
          <cell r="H114">
            <v>12705</v>
          </cell>
        </row>
        <row r="115">
          <cell r="H115">
            <v>13498</v>
          </cell>
        </row>
        <row r="116">
          <cell r="H116">
            <v>12866</v>
          </cell>
        </row>
        <row r="117">
          <cell r="H117">
            <v>13348</v>
          </cell>
        </row>
        <row r="118">
          <cell r="H118">
            <v>14236</v>
          </cell>
        </row>
        <row r="119">
          <cell r="H119">
            <v>10211</v>
          </cell>
        </row>
        <row r="120">
          <cell r="H120">
            <v>10440</v>
          </cell>
        </row>
        <row r="121">
          <cell r="H121">
            <v>10757</v>
          </cell>
        </row>
        <row r="122">
          <cell r="H122">
            <v>10986</v>
          </cell>
        </row>
        <row r="123">
          <cell r="H123">
            <v>11696</v>
          </cell>
        </row>
        <row r="124">
          <cell r="H124">
            <v>11914</v>
          </cell>
        </row>
        <row r="125">
          <cell r="H125">
            <v>12646</v>
          </cell>
        </row>
        <row r="126">
          <cell r="H126">
            <v>12875</v>
          </cell>
        </row>
        <row r="129">
          <cell r="H129">
            <v>2420</v>
          </cell>
        </row>
        <row r="130">
          <cell r="H130">
            <v>2710</v>
          </cell>
        </row>
        <row r="131">
          <cell r="H131">
            <v>3005</v>
          </cell>
        </row>
        <row r="132">
          <cell r="H132">
            <v>3260</v>
          </cell>
        </row>
        <row r="133">
          <cell r="H133">
            <v>3550</v>
          </cell>
        </row>
        <row r="134">
          <cell r="H134">
            <v>3890</v>
          </cell>
        </row>
        <row r="135">
          <cell r="H135">
            <v>4520</v>
          </cell>
        </row>
        <row r="136">
          <cell r="H136">
            <v>4890</v>
          </cell>
        </row>
        <row r="137">
          <cell r="H137">
            <v>5430</v>
          </cell>
        </row>
        <row r="138">
          <cell r="H138">
            <v>6720</v>
          </cell>
        </row>
        <row r="139">
          <cell r="H139">
            <v>7360</v>
          </cell>
        </row>
        <row r="140">
          <cell r="H140">
            <v>8160</v>
          </cell>
        </row>
        <row r="141">
          <cell r="H141">
            <v>2029</v>
          </cell>
        </row>
        <row r="142">
          <cell r="H142">
            <v>2737</v>
          </cell>
        </row>
        <row r="143">
          <cell r="H143">
            <v>3245</v>
          </cell>
        </row>
        <row r="144">
          <cell r="H144">
            <v>4057</v>
          </cell>
        </row>
        <row r="145">
          <cell r="H145">
            <v>1750</v>
          </cell>
        </row>
        <row r="146">
          <cell r="H146">
            <v>1750</v>
          </cell>
        </row>
        <row r="147">
          <cell r="H147">
            <v>2063</v>
          </cell>
        </row>
        <row r="148">
          <cell r="H148">
            <v>2063</v>
          </cell>
        </row>
        <row r="149">
          <cell r="H149">
            <v>2500</v>
          </cell>
        </row>
        <row r="150">
          <cell r="H150">
            <v>2500</v>
          </cell>
        </row>
        <row r="151">
          <cell r="H151">
            <v>2500</v>
          </cell>
        </row>
        <row r="152">
          <cell r="H152">
            <v>2813</v>
          </cell>
        </row>
        <row r="153">
          <cell r="H153">
            <v>3063</v>
          </cell>
        </row>
        <row r="154">
          <cell r="H154">
            <v>3063</v>
          </cell>
        </row>
        <row r="155">
          <cell r="H155">
            <v>3375</v>
          </cell>
        </row>
        <row r="156">
          <cell r="H156">
            <v>3375</v>
          </cell>
        </row>
        <row r="157">
          <cell r="H157">
            <v>3159</v>
          </cell>
        </row>
        <row r="158">
          <cell r="H158">
            <v>3315</v>
          </cell>
        </row>
        <row r="159">
          <cell r="H159">
            <v>3535</v>
          </cell>
        </row>
        <row r="160">
          <cell r="H160">
            <v>4299</v>
          </cell>
        </row>
        <row r="161">
          <cell r="H161">
            <v>4647</v>
          </cell>
        </row>
        <row r="162">
          <cell r="H162">
            <v>4994</v>
          </cell>
        </row>
        <row r="163">
          <cell r="H163">
            <v>4708</v>
          </cell>
        </row>
        <row r="164">
          <cell r="H164">
            <v>5274</v>
          </cell>
        </row>
        <row r="165">
          <cell r="H165">
            <v>5791</v>
          </cell>
        </row>
        <row r="166">
          <cell r="H166">
            <v>4708</v>
          </cell>
        </row>
        <row r="167">
          <cell r="H167">
            <v>8715</v>
          </cell>
        </row>
        <row r="168">
          <cell r="H168">
            <v>9499</v>
          </cell>
        </row>
        <row r="169">
          <cell r="H169">
            <v>10544</v>
          </cell>
        </row>
        <row r="170">
          <cell r="H170">
            <v>8471</v>
          </cell>
        </row>
        <row r="171">
          <cell r="H171">
            <v>9206</v>
          </cell>
        </row>
        <row r="172">
          <cell r="H172">
            <v>8715</v>
          </cell>
        </row>
        <row r="173">
          <cell r="H173">
            <v>4914</v>
          </cell>
        </row>
        <row r="174">
          <cell r="H174">
            <v>5697</v>
          </cell>
        </row>
        <row r="176">
          <cell r="H176">
            <v>3880</v>
          </cell>
        </row>
        <row r="177">
          <cell r="H177">
            <v>5480</v>
          </cell>
        </row>
        <row r="178">
          <cell r="H178">
            <v>4080</v>
          </cell>
        </row>
        <row r="179">
          <cell r="H179">
            <v>4080</v>
          </cell>
        </row>
        <row r="180">
          <cell r="H180">
            <v>5680</v>
          </cell>
        </row>
        <row r="181">
          <cell r="H181">
            <v>5880</v>
          </cell>
        </row>
        <row r="182">
          <cell r="H182">
            <v>6980</v>
          </cell>
        </row>
        <row r="183">
          <cell r="H183">
            <v>6080</v>
          </cell>
        </row>
        <row r="184">
          <cell r="H184">
            <v>7180</v>
          </cell>
        </row>
        <row r="185">
          <cell r="H185">
            <v>4560</v>
          </cell>
        </row>
        <row r="186">
          <cell r="H186">
            <v>6580</v>
          </cell>
        </row>
        <row r="187">
          <cell r="H187">
            <v>3654</v>
          </cell>
        </row>
        <row r="188">
          <cell r="H188">
            <v>4071</v>
          </cell>
        </row>
        <row r="189">
          <cell r="H189">
            <v>4986</v>
          </cell>
        </row>
        <row r="190">
          <cell r="H190">
            <v>5293</v>
          </cell>
        </row>
        <row r="191">
          <cell r="H191">
            <v>5753</v>
          </cell>
        </row>
        <row r="193">
          <cell r="H193">
            <v>4833</v>
          </cell>
        </row>
        <row r="194">
          <cell r="H194">
            <v>5139</v>
          </cell>
        </row>
        <row r="195">
          <cell r="H195">
            <v>5216</v>
          </cell>
        </row>
        <row r="196">
          <cell r="H196">
            <v>5523</v>
          </cell>
        </row>
        <row r="197">
          <cell r="H197">
            <v>3682</v>
          </cell>
        </row>
        <row r="198">
          <cell r="H198">
            <v>6827</v>
          </cell>
        </row>
        <row r="199">
          <cell r="H199">
            <v>7134</v>
          </cell>
        </row>
        <row r="200">
          <cell r="H200">
            <v>5830</v>
          </cell>
        </row>
        <row r="201">
          <cell r="H201">
            <v>6136</v>
          </cell>
        </row>
        <row r="202">
          <cell r="H202">
            <v>6750</v>
          </cell>
        </row>
        <row r="203">
          <cell r="H203">
            <v>7057</v>
          </cell>
        </row>
        <row r="204">
          <cell r="H204">
            <v>7287</v>
          </cell>
        </row>
        <row r="207">
          <cell r="H207">
            <v>126</v>
          </cell>
        </row>
        <row r="208">
          <cell r="H208">
            <v>221</v>
          </cell>
        </row>
        <row r="209">
          <cell r="H209">
            <v>313</v>
          </cell>
        </row>
        <row r="210">
          <cell r="H210">
            <v>63</v>
          </cell>
        </row>
        <row r="211">
          <cell r="H211">
            <v>63</v>
          </cell>
        </row>
        <row r="212">
          <cell r="H212">
            <v>96</v>
          </cell>
        </row>
        <row r="213">
          <cell r="H213">
            <v>125</v>
          </cell>
        </row>
        <row r="214">
          <cell r="H214">
            <v>150</v>
          </cell>
        </row>
        <row r="215">
          <cell r="H215">
            <v>163</v>
          </cell>
        </row>
        <row r="216">
          <cell r="H216">
            <v>84</v>
          </cell>
        </row>
        <row r="217">
          <cell r="H217">
            <v>121</v>
          </cell>
        </row>
        <row r="218">
          <cell r="H218">
            <v>117</v>
          </cell>
        </row>
        <row r="219">
          <cell r="H219">
            <v>129</v>
          </cell>
        </row>
        <row r="220">
          <cell r="H220">
            <v>72</v>
          </cell>
        </row>
        <row r="221">
          <cell r="H221">
            <v>148</v>
          </cell>
        </row>
        <row r="222">
          <cell r="H222">
            <v>169</v>
          </cell>
        </row>
        <row r="223">
          <cell r="H223">
            <v>226</v>
          </cell>
        </row>
        <row r="224">
          <cell r="H224">
            <v>72</v>
          </cell>
        </row>
        <row r="225">
          <cell r="H225">
            <v>153</v>
          </cell>
        </row>
        <row r="226">
          <cell r="H226">
            <v>181</v>
          </cell>
        </row>
        <row r="227">
          <cell r="H227">
            <v>226</v>
          </cell>
        </row>
        <row r="228">
          <cell r="H228">
            <v>65</v>
          </cell>
        </row>
        <row r="229">
          <cell r="H229">
            <v>118</v>
          </cell>
        </row>
        <row r="230">
          <cell r="H230">
            <v>161</v>
          </cell>
        </row>
        <row r="231">
          <cell r="H231">
            <v>226</v>
          </cell>
        </row>
        <row r="232">
          <cell r="H232">
            <v>92</v>
          </cell>
        </row>
        <row r="233">
          <cell r="H233">
            <v>153</v>
          </cell>
        </row>
        <row r="234">
          <cell r="H234">
            <v>181</v>
          </cell>
        </row>
        <row r="235">
          <cell r="H235">
            <v>168</v>
          </cell>
        </row>
        <row r="236">
          <cell r="H236">
            <v>291</v>
          </cell>
        </row>
        <row r="237">
          <cell r="H237">
            <v>291</v>
          </cell>
        </row>
        <row r="238">
          <cell r="H238">
            <v>84</v>
          </cell>
        </row>
        <row r="239">
          <cell r="H239">
            <v>84</v>
          </cell>
        </row>
        <row r="240">
          <cell r="H240">
            <v>140</v>
          </cell>
        </row>
        <row r="241">
          <cell r="H241">
            <v>152</v>
          </cell>
        </row>
        <row r="242">
          <cell r="H242">
            <v>140</v>
          </cell>
        </row>
        <row r="243">
          <cell r="H243">
            <v>152</v>
          </cell>
        </row>
        <row r="244">
          <cell r="H244">
            <v>84</v>
          </cell>
        </row>
        <row r="245">
          <cell r="H245">
            <v>107</v>
          </cell>
        </row>
        <row r="246">
          <cell r="H246">
            <v>133</v>
          </cell>
        </row>
        <row r="247">
          <cell r="H247">
            <v>153</v>
          </cell>
        </row>
        <row r="248">
          <cell r="H248">
            <v>177</v>
          </cell>
        </row>
        <row r="249">
          <cell r="H249">
            <v>231</v>
          </cell>
        </row>
        <row r="252">
          <cell r="H252" t="str">
            <v>***</v>
          </cell>
        </row>
        <row r="253">
          <cell r="H253" t="str">
            <v>***</v>
          </cell>
        </row>
        <row r="254">
          <cell r="H254" t="str">
            <v>***</v>
          </cell>
        </row>
        <row r="255">
          <cell r="H255" t="str">
            <v>***</v>
          </cell>
        </row>
        <row r="256">
          <cell r="H256">
            <v>12</v>
          </cell>
        </row>
        <row r="257">
          <cell r="H257">
            <v>15</v>
          </cell>
        </row>
        <row r="258">
          <cell r="H258">
            <v>18</v>
          </cell>
        </row>
        <row r="259">
          <cell r="H259">
            <v>31</v>
          </cell>
        </row>
        <row r="262">
          <cell r="H262">
            <v>49</v>
          </cell>
        </row>
        <row r="263">
          <cell r="H263">
            <v>76</v>
          </cell>
        </row>
        <row r="264">
          <cell r="H264">
            <v>110</v>
          </cell>
        </row>
        <row r="265">
          <cell r="H265">
            <v>172</v>
          </cell>
        </row>
        <row r="266">
          <cell r="H266">
            <v>195</v>
          </cell>
        </row>
        <row r="267">
          <cell r="H267">
            <v>309</v>
          </cell>
        </row>
        <row r="268">
          <cell r="H268">
            <v>56</v>
          </cell>
        </row>
        <row r="269">
          <cell r="H269">
            <v>88</v>
          </cell>
        </row>
        <row r="270">
          <cell r="H270">
            <v>127</v>
          </cell>
        </row>
        <row r="271">
          <cell r="H271">
            <v>198</v>
          </cell>
        </row>
        <row r="272">
          <cell r="H272">
            <v>225</v>
          </cell>
        </row>
        <row r="273">
          <cell r="H273">
            <v>356</v>
          </cell>
        </row>
        <row r="276">
          <cell r="H276">
            <v>98</v>
          </cell>
        </row>
        <row r="277">
          <cell r="H277">
            <v>93</v>
          </cell>
        </row>
        <row r="278">
          <cell r="H278">
            <v>93</v>
          </cell>
        </row>
        <row r="279">
          <cell r="H279">
            <v>93</v>
          </cell>
        </row>
        <row r="282">
          <cell r="H282">
            <v>229</v>
          </cell>
        </row>
        <row r="283">
          <cell r="H283">
            <v>408</v>
          </cell>
        </row>
        <row r="284">
          <cell r="H284">
            <v>510</v>
          </cell>
        </row>
        <row r="287">
          <cell r="H287">
            <v>112</v>
          </cell>
        </row>
        <row r="288">
          <cell r="H288">
            <v>100</v>
          </cell>
        </row>
        <row r="289">
          <cell r="H289">
            <v>95</v>
          </cell>
        </row>
        <row r="290">
          <cell r="H290">
            <v>105</v>
          </cell>
        </row>
        <row r="291">
          <cell r="H291">
            <v>96</v>
          </cell>
        </row>
        <row r="292">
          <cell r="H292">
            <v>90</v>
          </cell>
        </row>
        <row r="293">
          <cell r="H293">
            <v>80</v>
          </cell>
        </row>
        <row r="294">
          <cell r="H294">
            <v>76</v>
          </cell>
        </row>
        <row r="295">
          <cell r="H295">
            <v>77</v>
          </cell>
        </row>
        <row r="296">
          <cell r="H296">
            <v>72</v>
          </cell>
        </row>
        <row r="297">
          <cell r="H297">
            <v>76</v>
          </cell>
        </row>
        <row r="298">
          <cell r="H298">
            <v>73</v>
          </cell>
        </row>
        <row r="299">
          <cell r="H299">
            <v>72</v>
          </cell>
        </row>
        <row r="302">
          <cell r="H302">
            <v>73</v>
          </cell>
        </row>
        <row r="303">
          <cell r="H303">
            <v>71</v>
          </cell>
        </row>
        <row r="304">
          <cell r="H304">
            <v>71</v>
          </cell>
        </row>
        <row r="305">
          <cell r="H305">
            <v>77</v>
          </cell>
        </row>
        <row r="306">
          <cell r="H306">
            <v>77</v>
          </cell>
        </row>
        <row r="307">
          <cell r="H307">
            <v>67</v>
          </cell>
        </row>
        <row r="308">
          <cell r="H308">
            <v>65</v>
          </cell>
        </row>
        <row r="309">
          <cell r="H309" t="str">
            <v>***</v>
          </cell>
        </row>
        <row r="312">
          <cell r="H312">
            <v>445</v>
          </cell>
        </row>
        <row r="313">
          <cell r="H313">
            <v>430</v>
          </cell>
        </row>
        <row r="314">
          <cell r="H314">
            <v>421</v>
          </cell>
        </row>
        <row r="315">
          <cell r="H315">
            <v>412</v>
          </cell>
        </row>
        <row r="316">
          <cell r="H316">
            <v>412</v>
          </cell>
        </row>
        <row r="317">
          <cell r="H317">
            <v>558</v>
          </cell>
        </row>
        <row r="318">
          <cell r="H318">
            <v>549</v>
          </cell>
        </row>
        <row r="319">
          <cell r="H319">
            <v>549</v>
          </cell>
        </row>
        <row r="320">
          <cell r="H320">
            <v>539</v>
          </cell>
        </row>
        <row r="321">
          <cell r="H321">
            <v>596</v>
          </cell>
        </row>
        <row r="322">
          <cell r="H322">
            <v>558</v>
          </cell>
        </row>
        <row r="323">
          <cell r="H323">
            <v>558</v>
          </cell>
        </row>
        <row r="324">
          <cell r="H324">
            <v>549</v>
          </cell>
        </row>
        <row r="325">
          <cell r="H325">
            <v>549</v>
          </cell>
        </row>
        <row r="326">
          <cell r="H326">
            <v>549</v>
          </cell>
        </row>
        <row r="327">
          <cell r="H327" t="str">
            <v>О</v>
          </cell>
        </row>
        <row r="328">
          <cell r="H328">
            <v>501</v>
          </cell>
        </row>
        <row r="329">
          <cell r="H329">
            <v>487</v>
          </cell>
        </row>
        <row r="330">
          <cell r="H330">
            <v>445</v>
          </cell>
        </row>
        <row r="331">
          <cell r="H331">
            <v>492</v>
          </cell>
        </row>
        <row r="332">
          <cell r="H332">
            <v>435</v>
          </cell>
        </row>
        <row r="333">
          <cell r="H333">
            <v>426</v>
          </cell>
        </row>
        <row r="334">
          <cell r="H334">
            <v>596</v>
          </cell>
        </row>
        <row r="335">
          <cell r="H335">
            <v>586</v>
          </cell>
        </row>
        <row r="336">
          <cell r="H336">
            <v>577</v>
          </cell>
        </row>
        <row r="337">
          <cell r="H337">
            <v>567</v>
          </cell>
        </row>
        <row r="338">
          <cell r="H338">
            <v>558</v>
          </cell>
        </row>
        <row r="339">
          <cell r="H339">
            <v>558</v>
          </cell>
        </row>
        <row r="342">
          <cell r="H342">
            <v>331</v>
          </cell>
        </row>
        <row r="343">
          <cell r="H343">
            <v>317</v>
          </cell>
        </row>
        <row r="344">
          <cell r="H344">
            <v>308</v>
          </cell>
        </row>
        <row r="345">
          <cell r="H345">
            <v>308</v>
          </cell>
        </row>
        <row r="346">
          <cell r="H346">
            <v>308</v>
          </cell>
        </row>
        <row r="347">
          <cell r="H347">
            <v>331</v>
          </cell>
        </row>
        <row r="348">
          <cell r="H348">
            <v>317</v>
          </cell>
        </row>
        <row r="349">
          <cell r="H349">
            <v>308</v>
          </cell>
        </row>
        <row r="350">
          <cell r="H350">
            <v>308</v>
          </cell>
        </row>
        <row r="351">
          <cell r="H351">
            <v>308</v>
          </cell>
        </row>
        <row r="353">
          <cell r="H353">
            <v>459</v>
          </cell>
        </row>
        <row r="354">
          <cell r="H354">
            <v>449</v>
          </cell>
        </row>
        <row r="355">
          <cell r="H355">
            <v>364</v>
          </cell>
        </row>
        <row r="356">
          <cell r="H356">
            <v>360</v>
          </cell>
        </row>
        <row r="357">
          <cell r="H357">
            <v>459</v>
          </cell>
        </row>
        <row r="358">
          <cell r="H358">
            <v>449</v>
          </cell>
        </row>
        <row r="359">
          <cell r="H359">
            <v>345</v>
          </cell>
        </row>
        <row r="360">
          <cell r="H360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showGridLines="0" tabSelected="1" zoomScale="120" zoomScaleNormal="120" workbookViewId="0" topLeftCell="A609">
      <selection activeCell="E622" sqref="E622"/>
    </sheetView>
  </sheetViews>
  <sheetFormatPr defaultColWidth="12" defaultRowHeight="11.25"/>
  <cols>
    <col min="1" max="1" width="12.33203125" style="1" customWidth="1"/>
    <col min="2" max="2" width="36" style="2" customWidth="1"/>
    <col min="3" max="3" width="11.5" style="2" customWidth="1"/>
    <col min="4" max="4" width="19.83203125" style="3" customWidth="1"/>
    <col min="5" max="5" width="23.83203125" style="2" customWidth="1"/>
    <col min="6" max="7" width="17.5" style="4" customWidth="1"/>
    <col min="8" max="16384" width="12" style="5" customWidth="1"/>
  </cols>
  <sheetData>
    <row r="1" spans="1:7" ht="21" customHeight="1">
      <c r="A1" s="6" t="s">
        <v>0</v>
      </c>
      <c r="B1" s="6"/>
      <c r="C1" s="6"/>
      <c r="D1" s="6"/>
      <c r="E1" s="6"/>
      <c r="F1" s="6"/>
      <c r="G1" s="6"/>
    </row>
    <row r="2" spans="1:7" s="10" customFormat="1" ht="25.5" customHeight="1">
      <c r="A2" s="7" t="s">
        <v>1</v>
      </c>
      <c r="B2" s="8" t="s">
        <v>2</v>
      </c>
      <c r="C2" s="8"/>
      <c r="D2" s="8"/>
      <c r="E2" s="8"/>
      <c r="F2" s="9" t="s">
        <v>3</v>
      </c>
      <c r="G2" s="9" t="s">
        <v>4</v>
      </c>
    </row>
    <row r="3" spans="1:7" s="10" customFormat="1" ht="22.5" customHeight="1">
      <c r="A3" s="11" t="s">
        <v>5</v>
      </c>
      <c r="B3" s="11"/>
      <c r="C3" s="11"/>
      <c r="D3" s="11"/>
      <c r="E3" s="11"/>
      <c r="F3" s="12">
        <v>41325</v>
      </c>
      <c r="G3" s="12"/>
    </row>
    <row r="4" spans="1:8" s="15" customFormat="1" ht="22.5" customHeight="1">
      <c r="A4" s="13" t="s">
        <v>6</v>
      </c>
      <c r="B4" s="13"/>
      <c r="C4" s="13"/>
      <c r="D4" s="13"/>
      <c r="E4" s="13"/>
      <c r="F4" s="13"/>
      <c r="G4" s="13"/>
      <c r="H4" s="14"/>
    </row>
    <row r="5" spans="1:8" s="20" customFormat="1" ht="14.25" customHeight="1">
      <c r="A5" s="16">
        <v>2117005</v>
      </c>
      <c r="B5" s="17" t="s">
        <v>7</v>
      </c>
      <c r="C5" s="17"/>
      <c r="D5" s="17"/>
      <c r="E5" s="17"/>
      <c r="F5" s="18">
        <f>'[1]Газосварка'!$D4</f>
        <v>618</v>
      </c>
      <c r="G5" s="18">
        <f aca="true" t="shared" si="0" ref="G5:G12">ROUNDUP(F5*1.177,0)</f>
        <v>728</v>
      </c>
      <c r="H5" s="19"/>
    </row>
    <row r="6" spans="1:8" s="25" customFormat="1" ht="13.5" customHeight="1">
      <c r="A6" s="21">
        <v>2117014</v>
      </c>
      <c r="B6" s="22" t="s">
        <v>8</v>
      </c>
      <c r="C6" s="22"/>
      <c r="D6" s="22"/>
      <c r="E6" s="22"/>
      <c r="F6" s="18">
        <f>'[1]Газосварка'!$D5</f>
        <v>1112</v>
      </c>
      <c r="G6" s="23">
        <f t="shared" si="0"/>
        <v>1309</v>
      </c>
      <c r="H6" s="24"/>
    </row>
    <row r="7" spans="1:7" s="26" customFormat="1" ht="13.5" customHeight="1">
      <c r="A7" s="21">
        <v>2117015</v>
      </c>
      <c r="B7" s="22" t="s">
        <v>9</v>
      </c>
      <c r="C7" s="22"/>
      <c r="D7" s="22"/>
      <c r="E7" s="22"/>
      <c r="F7" s="18">
        <f>'[1]Газосварка'!$D6</f>
        <v>931</v>
      </c>
      <c r="G7" s="23">
        <f t="shared" si="0"/>
        <v>1096</v>
      </c>
    </row>
    <row r="8" spans="1:7" s="26" customFormat="1" ht="13.5" customHeight="1">
      <c r="A8" s="27">
        <v>2117041</v>
      </c>
      <c r="B8" s="28" t="s">
        <v>10</v>
      </c>
      <c r="C8" s="28"/>
      <c r="D8" s="28"/>
      <c r="E8" s="28"/>
      <c r="F8" s="18">
        <f>'[1]Газосварка'!$D7</f>
        <v>1913</v>
      </c>
      <c r="G8" s="23">
        <f t="shared" si="0"/>
        <v>2252</v>
      </c>
    </row>
    <row r="9" spans="1:7" s="26" customFormat="1" ht="27" customHeight="1">
      <c r="A9" s="21">
        <v>2117010</v>
      </c>
      <c r="B9" s="28" t="s">
        <v>11</v>
      </c>
      <c r="C9" s="28"/>
      <c r="D9" s="28"/>
      <c r="E9" s="28"/>
      <c r="F9" s="18">
        <f>'[1]Газосварка'!$D8</f>
        <v>1419</v>
      </c>
      <c r="G9" s="23">
        <f t="shared" si="0"/>
        <v>1671</v>
      </c>
    </row>
    <row r="10" spans="1:7" s="29" customFormat="1" ht="24.75" customHeight="1">
      <c r="A10" s="21">
        <v>2117011</v>
      </c>
      <c r="B10" s="28" t="s">
        <v>12</v>
      </c>
      <c r="C10" s="28"/>
      <c r="D10" s="28"/>
      <c r="E10" s="28"/>
      <c r="F10" s="18">
        <f>'[1]Газосварка'!$D9</f>
        <v>1684</v>
      </c>
      <c r="G10" s="23">
        <f t="shared" si="0"/>
        <v>1983</v>
      </c>
    </row>
    <row r="11" spans="1:7" s="26" customFormat="1" ht="25.5" customHeight="1">
      <c r="A11" s="21">
        <v>2117012</v>
      </c>
      <c r="B11" s="28" t="s">
        <v>13</v>
      </c>
      <c r="C11" s="28"/>
      <c r="D11" s="28"/>
      <c r="E11" s="28"/>
      <c r="F11" s="18">
        <f>'[1]Газосварка'!$D10</f>
        <v>1593</v>
      </c>
      <c r="G11" s="23">
        <f t="shared" si="0"/>
        <v>1875</v>
      </c>
    </row>
    <row r="12" spans="1:7" s="29" customFormat="1" ht="25.5" customHeight="1">
      <c r="A12" s="21">
        <v>2117013</v>
      </c>
      <c r="B12" s="28" t="s">
        <v>14</v>
      </c>
      <c r="C12" s="28"/>
      <c r="D12" s="28"/>
      <c r="E12" s="28"/>
      <c r="F12" s="18">
        <f>'[1]Газосварка'!$D11</f>
        <v>1813</v>
      </c>
      <c r="G12" s="23">
        <f t="shared" si="0"/>
        <v>2134</v>
      </c>
    </row>
    <row r="13" spans="1:7" s="26" customFormat="1" ht="22.5" customHeight="1">
      <c r="A13" s="13" t="s">
        <v>15</v>
      </c>
      <c r="B13" s="13"/>
      <c r="C13" s="13"/>
      <c r="D13" s="13"/>
      <c r="E13" s="13"/>
      <c r="F13" s="13"/>
      <c r="G13" s="13"/>
    </row>
    <row r="14" spans="1:7" s="26" customFormat="1" ht="13.5" customHeight="1">
      <c r="A14" s="30">
        <v>2117001</v>
      </c>
      <c r="B14" s="31" t="s">
        <v>16</v>
      </c>
      <c r="C14" s="31"/>
      <c r="D14" s="31"/>
      <c r="E14" s="31"/>
      <c r="F14" s="18">
        <f>'[1]Газосварка'!$D13</f>
        <v>620</v>
      </c>
      <c r="G14" s="32">
        <f>ROUNDUP(F14*1.177,0)</f>
        <v>730</v>
      </c>
    </row>
    <row r="15" spans="1:7" s="36" customFormat="1" ht="13.5" customHeight="1">
      <c r="A15" s="33">
        <v>2117002</v>
      </c>
      <c r="B15" s="34" t="s">
        <v>17</v>
      </c>
      <c r="C15" s="34"/>
      <c r="D15" s="34"/>
      <c r="E15" s="34"/>
      <c r="F15" s="18">
        <f>'[1]Газосварка'!$D13</f>
        <v>620</v>
      </c>
      <c r="G15" s="35">
        <f>ROUNDUP(F15*1.177,0)</f>
        <v>730</v>
      </c>
    </row>
    <row r="16" spans="1:7" s="26" customFormat="1" ht="13.5" customHeight="1">
      <c r="A16" s="33">
        <v>2117003</v>
      </c>
      <c r="B16" s="34" t="s">
        <v>18</v>
      </c>
      <c r="C16" s="34"/>
      <c r="D16" s="34"/>
      <c r="E16" s="34"/>
      <c r="F16" s="18">
        <f>'[1]Газосварка'!$D14</f>
        <v>951</v>
      </c>
      <c r="G16" s="35">
        <f>ROUNDUP(F16*1.177,0)</f>
        <v>1120</v>
      </c>
    </row>
    <row r="17" spans="1:7" s="26" customFormat="1" ht="13.5" customHeight="1">
      <c r="A17" s="33">
        <v>2117004</v>
      </c>
      <c r="B17" s="34" t="s">
        <v>19</v>
      </c>
      <c r="C17" s="34"/>
      <c r="D17" s="34"/>
      <c r="E17" s="34"/>
      <c r="F17" s="18">
        <f>'[1]Газосварка'!$D15</f>
        <v>732</v>
      </c>
      <c r="G17" s="35">
        <f>ROUNDUP(F17*1.177,0)</f>
        <v>862</v>
      </c>
    </row>
    <row r="18" spans="1:7" s="26" customFormat="1" ht="22.5" customHeight="1">
      <c r="A18" s="37" t="s">
        <v>20</v>
      </c>
      <c r="B18" s="37"/>
      <c r="C18" s="37"/>
      <c r="D18" s="37"/>
      <c r="E18" s="37"/>
      <c r="F18" s="37"/>
      <c r="G18" s="37"/>
    </row>
    <row r="19" spans="1:7" s="26" customFormat="1" ht="13.5" customHeight="1">
      <c r="A19" s="30">
        <v>2117018</v>
      </c>
      <c r="B19" s="31" t="s">
        <v>21</v>
      </c>
      <c r="C19" s="31"/>
      <c r="D19" s="31"/>
      <c r="E19" s="31"/>
      <c r="F19" s="18">
        <f>'[1]Газосварка'!$D17</f>
        <v>424</v>
      </c>
      <c r="G19" s="32">
        <f>ROUNDUP(F19*1.177,0)</f>
        <v>500</v>
      </c>
    </row>
    <row r="20" spans="1:7" s="36" customFormat="1" ht="13.5" customHeight="1">
      <c r="A20" s="33">
        <v>2117020</v>
      </c>
      <c r="B20" s="34" t="s">
        <v>22</v>
      </c>
      <c r="C20" s="34"/>
      <c r="D20" s="34"/>
      <c r="E20" s="34"/>
      <c r="F20" s="18">
        <f>'[1]Газосварка'!$D18</f>
        <v>393</v>
      </c>
      <c r="G20" s="35">
        <f>ROUNDUP(F20*1.177,0)</f>
        <v>463</v>
      </c>
    </row>
    <row r="21" spans="1:7" s="26" customFormat="1" ht="13.5" customHeight="1">
      <c r="A21" s="33">
        <v>2117021</v>
      </c>
      <c r="B21" s="34" t="s">
        <v>23</v>
      </c>
      <c r="C21" s="34"/>
      <c r="D21" s="34"/>
      <c r="E21" s="34"/>
      <c r="F21" s="18">
        <f>'[1]Газосварка'!$D19</f>
        <v>775</v>
      </c>
      <c r="G21" s="35">
        <f>ROUNDUP(F21*1.177,0)</f>
        <v>913</v>
      </c>
    </row>
    <row r="22" spans="1:7" s="29" customFormat="1" ht="13.5" customHeight="1">
      <c r="A22" s="33">
        <v>2117023</v>
      </c>
      <c r="B22" s="34" t="s">
        <v>24</v>
      </c>
      <c r="C22" s="34"/>
      <c r="D22" s="34"/>
      <c r="E22" s="34"/>
      <c r="F22" s="18">
        <f>'[1]Газосварка'!$D20</f>
        <v>546</v>
      </c>
      <c r="G22" s="35">
        <f>ROUNDUP(F22*1.177,0)</f>
        <v>643</v>
      </c>
    </row>
    <row r="23" spans="1:7" s="26" customFormat="1" ht="22.5" customHeight="1">
      <c r="A23" s="37" t="s">
        <v>25</v>
      </c>
      <c r="B23" s="37"/>
      <c r="C23" s="37"/>
      <c r="D23" s="37"/>
      <c r="E23" s="37"/>
      <c r="F23" s="37"/>
      <c r="G23" s="37"/>
    </row>
    <row r="24" spans="1:7" s="26" customFormat="1" ht="10.5" customHeight="1">
      <c r="A24" s="38">
        <v>2117035</v>
      </c>
      <c r="B24" s="39" t="s">
        <v>26</v>
      </c>
      <c r="C24" s="39"/>
      <c r="D24" s="39"/>
      <c r="E24" s="39"/>
      <c r="F24" s="18">
        <f>'[1]Газосварка'!$D22</f>
        <v>686</v>
      </c>
      <c r="G24" s="40">
        <f>ROUNDUP(F24*1.177,0)</f>
        <v>808</v>
      </c>
    </row>
    <row r="25" spans="1:7" s="36" customFormat="1" ht="22.5" customHeight="1">
      <c r="A25" s="37" t="s">
        <v>27</v>
      </c>
      <c r="B25" s="37"/>
      <c r="C25" s="37"/>
      <c r="D25" s="37"/>
      <c r="E25" s="37"/>
      <c r="F25" s="37"/>
      <c r="G25" s="37"/>
    </row>
    <row r="26" spans="1:7" s="26" customFormat="1" ht="13.5" customHeight="1">
      <c r="A26" s="38">
        <v>2117025</v>
      </c>
      <c r="B26" s="39" t="s">
        <v>28</v>
      </c>
      <c r="C26" s="39"/>
      <c r="D26" s="39"/>
      <c r="E26" s="39"/>
      <c r="F26" s="18">
        <f>'[1]Газосварка'!$D24</f>
        <v>888</v>
      </c>
      <c r="G26" s="40">
        <f aca="true" t="shared" si="1" ref="G26:G35">ROUNDUP(F26*1.177,0)</f>
        <v>1046</v>
      </c>
    </row>
    <row r="27" spans="1:7" s="36" customFormat="1" ht="13.5" customHeight="1">
      <c r="A27" s="41">
        <v>2117031</v>
      </c>
      <c r="B27" s="42" t="s">
        <v>29</v>
      </c>
      <c r="C27" s="42"/>
      <c r="D27" s="42"/>
      <c r="E27" s="42"/>
      <c r="F27" s="18">
        <f>'[1]Газосварка'!$D25</f>
        <v>871</v>
      </c>
      <c r="G27" s="43">
        <f t="shared" si="1"/>
        <v>1026</v>
      </c>
    </row>
    <row r="28" spans="1:7" s="26" customFormat="1" ht="13.5" customHeight="1">
      <c r="A28" s="41">
        <v>2117026</v>
      </c>
      <c r="B28" s="42" t="s">
        <v>30</v>
      </c>
      <c r="C28" s="42"/>
      <c r="D28" s="42"/>
      <c r="E28" s="42"/>
      <c r="F28" s="18">
        <f>'[1]Газосварка'!$D26</f>
        <v>932</v>
      </c>
      <c r="G28" s="43">
        <f t="shared" si="1"/>
        <v>1097</v>
      </c>
    </row>
    <row r="29" spans="1:7" s="26" customFormat="1" ht="13.5" customHeight="1">
      <c r="A29" s="41">
        <v>2117027</v>
      </c>
      <c r="B29" s="42" t="s">
        <v>31</v>
      </c>
      <c r="C29" s="42"/>
      <c r="D29" s="42"/>
      <c r="E29" s="42"/>
      <c r="F29" s="18">
        <f>'[1]Газосварка'!$D27</f>
        <v>917</v>
      </c>
      <c r="G29" s="43">
        <f t="shared" si="1"/>
        <v>1080</v>
      </c>
    </row>
    <row r="30" spans="1:7" s="26" customFormat="1" ht="13.5" customHeight="1">
      <c r="A30" s="41">
        <v>2117028</v>
      </c>
      <c r="B30" s="42" t="s">
        <v>32</v>
      </c>
      <c r="C30" s="42"/>
      <c r="D30" s="42"/>
      <c r="E30" s="42"/>
      <c r="F30" s="18">
        <f>'[1]Газосварка'!$D28</f>
        <v>1077</v>
      </c>
      <c r="G30" s="43">
        <f t="shared" si="1"/>
        <v>1268</v>
      </c>
    </row>
    <row r="31" spans="1:7" s="26" customFormat="1" ht="13.5" customHeight="1">
      <c r="A31" s="41">
        <v>2117029</v>
      </c>
      <c r="B31" s="42" t="s">
        <v>33</v>
      </c>
      <c r="C31" s="42"/>
      <c r="D31" s="42"/>
      <c r="E31" s="42"/>
      <c r="F31" s="18">
        <f>'[1]Газосварка'!$D29</f>
        <v>989</v>
      </c>
      <c r="G31" s="43">
        <f t="shared" si="1"/>
        <v>1165</v>
      </c>
    </row>
    <row r="32" spans="1:7" s="26" customFormat="1" ht="13.5" customHeight="1">
      <c r="A32" s="41">
        <v>2117030</v>
      </c>
      <c r="B32" s="42" t="s">
        <v>34</v>
      </c>
      <c r="C32" s="42"/>
      <c r="D32" s="42"/>
      <c r="E32" s="42"/>
      <c r="F32" s="18">
        <f>'[1]Газосварка'!$D30</f>
        <v>917</v>
      </c>
      <c r="G32" s="43">
        <f t="shared" si="1"/>
        <v>1080</v>
      </c>
    </row>
    <row r="33" spans="1:7" s="26" customFormat="1" ht="13.5" customHeight="1">
      <c r="A33" s="41">
        <v>2117032</v>
      </c>
      <c r="B33" s="42" t="s">
        <v>35</v>
      </c>
      <c r="C33" s="42"/>
      <c r="D33" s="42"/>
      <c r="E33" s="42"/>
      <c r="F33" s="18">
        <f>'[1]Газосварка'!$D31</f>
        <v>1721</v>
      </c>
      <c r="G33" s="43">
        <f t="shared" si="1"/>
        <v>2026</v>
      </c>
    </row>
    <row r="34" spans="1:7" s="26" customFormat="1" ht="13.5" customHeight="1">
      <c r="A34" s="41">
        <v>2117033</v>
      </c>
      <c r="B34" s="42" t="s">
        <v>36</v>
      </c>
      <c r="C34" s="42"/>
      <c r="D34" s="42"/>
      <c r="E34" s="42"/>
      <c r="F34" s="18">
        <f>'[1]Газосварка'!$D32</f>
        <v>1690</v>
      </c>
      <c r="G34" s="43">
        <f t="shared" si="1"/>
        <v>1990</v>
      </c>
    </row>
    <row r="35" spans="1:7" s="26" customFormat="1" ht="13.5" customHeight="1">
      <c r="A35" s="41">
        <v>2117034</v>
      </c>
      <c r="B35" s="42" t="s">
        <v>37</v>
      </c>
      <c r="C35" s="42"/>
      <c r="D35" s="42"/>
      <c r="E35" s="42"/>
      <c r="F35" s="18">
        <f>'[1]Газосварка'!$D33</f>
        <v>1867</v>
      </c>
      <c r="G35" s="43">
        <f t="shared" si="1"/>
        <v>2198</v>
      </c>
    </row>
    <row r="36" spans="1:7" s="36" customFormat="1" ht="22.5" customHeight="1">
      <c r="A36" s="37" t="s">
        <v>38</v>
      </c>
      <c r="B36" s="37"/>
      <c r="C36" s="37"/>
      <c r="D36" s="37"/>
      <c r="E36" s="37"/>
      <c r="F36" s="37"/>
      <c r="G36" s="37"/>
    </row>
    <row r="37" spans="1:7" s="26" customFormat="1" ht="13.5" customHeight="1">
      <c r="A37" s="38">
        <v>2117045</v>
      </c>
      <c r="B37" s="39" t="s">
        <v>39</v>
      </c>
      <c r="C37" s="39"/>
      <c r="D37" s="39"/>
      <c r="E37" s="39"/>
      <c r="F37" s="18">
        <f>'[1]Газосварка'!$D35</f>
        <v>1130</v>
      </c>
      <c r="G37" s="40">
        <f aca="true" t="shared" si="2" ref="G37:G45">ROUNDUP(F37*1.177,0)</f>
        <v>1331</v>
      </c>
    </row>
    <row r="38" spans="1:7" s="36" customFormat="1" ht="13.5" customHeight="1">
      <c r="A38" s="41">
        <v>2117046</v>
      </c>
      <c r="B38" s="42" t="s">
        <v>40</v>
      </c>
      <c r="C38" s="42"/>
      <c r="D38" s="42"/>
      <c r="E38" s="42"/>
      <c r="F38" s="18">
        <f>'[1]Газосварка'!$D36</f>
        <v>1108</v>
      </c>
      <c r="G38" s="43">
        <f t="shared" si="2"/>
        <v>1305</v>
      </c>
    </row>
    <row r="39" spans="1:7" s="26" customFormat="1" ht="13.5" customHeight="1">
      <c r="A39" s="41">
        <v>2117047</v>
      </c>
      <c r="B39" s="42" t="s">
        <v>41</v>
      </c>
      <c r="C39" s="42"/>
      <c r="D39" s="42"/>
      <c r="E39" s="42"/>
      <c r="F39" s="18">
        <f>'[1]Газосварка'!$D37</f>
        <v>1260</v>
      </c>
      <c r="G39" s="43">
        <f>ROUNDUP(F39*1.177,0)</f>
        <v>1484</v>
      </c>
    </row>
    <row r="40" spans="1:7" s="26" customFormat="1" ht="13.5" customHeight="1">
      <c r="A40" s="41">
        <v>2117048</v>
      </c>
      <c r="B40" s="42" t="s">
        <v>42</v>
      </c>
      <c r="C40" s="42"/>
      <c r="D40" s="42"/>
      <c r="E40" s="42"/>
      <c r="F40" s="18">
        <f>'[1]Газосварка'!$D38</f>
        <v>1187</v>
      </c>
      <c r="G40" s="43">
        <f t="shared" si="2"/>
        <v>1398</v>
      </c>
    </row>
    <row r="41" spans="1:7" s="26" customFormat="1" ht="13.5" customHeight="1">
      <c r="A41" s="41">
        <v>2117049</v>
      </c>
      <c r="B41" s="42" t="s">
        <v>43</v>
      </c>
      <c r="C41" s="42"/>
      <c r="D41" s="42"/>
      <c r="E41" s="42"/>
      <c r="F41" s="18">
        <f>'[1]Газосварка'!$D39</f>
        <v>1168</v>
      </c>
      <c r="G41" s="43">
        <f t="shared" si="2"/>
        <v>1375</v>
      </c>
    </row>
    <row r="42" spans="1:7" s="26" customFormat="1" ht="13.5" customHeight="1">
      <c r="A42" s="41">
        <v>2117050</v>
      </c>
      <c r="B42" s="42" t="s">
        <v>44</v>
      </c>
      <c r="C42" s="42"/>
      <c r="D42" s="42"/>
      <c r="E42" s="42"/>
      <c r="F42" s="18">
        <f>'[1]Газосварка'!$D40</f>
        <v>1372</v>
      </c>
      <c r="G42" s="43">
        <f t="shared" si="2"/>
        <v>1615</v>
      </c>
    </row>
    <row r="43" spans="1:7" s="26" customFormat="1" ht="13.5" customHeight="1">
      <c r="A43" s="41">
        <v>2117051</v>
      </c>
      <c r="B43" s="42" t="s">
        <v>45</v>
      </c>
      <c r="C43" s="42"/>
      <c r="D43" s="42"/>
      <c r="E43" s="42"/>
      <c r="F43" s="18">
        <f>'[1]Газосварка'!$D41</f>
        <v>2192</v>
      </c>
      <c r="G43" s="43">
        <f t="shared" si="2"/>
        <v>2580</v>
      </c>
    </row>
    <row r="44" spans="1:7" s="26" customFormat="1" ht="13.5" customHeight="1">
      <c r="A44" s="41">
        <v>2117052</v>
      </c>
      <c r="B44" s="42" t="s">
        <v>46</v>
      </c>
      <c r="C44" s="42"/>
      <c r="D44" s="42"/>
      <c r="E44" s="42"/>
      <c r="F44" s="18">
        <f>'[1]Газосварка'!$D42</f>
        <v>2152</v>
      </c>
      <c r="G44" s="43">
        <f t="shared" si="2"/>
        <v>2533</v>
      </c>
    </row>
    <row r="45" spans="1:7" s="26" customFormat="1" ht="13.5" customHeight="1">
      <c r="A45" s="41">
        <v>2117053</v>
      </c>
      <c r="B45" s="42" t="s">
        <v>47</v>
      </c>
      <c r="C45" s="42"/>
      <c r="D45" s="42"/>
      <c r="E45" s="42"/>
      <c r="F45" s="18">
        <f>'[1]Газосварка'!$D43</f>
        <v>2378</v>
      </c>
      <c r="G45" s="43">
        <f t="shared" si="2"/>
        <v>2799</v>
      </c>
    </row>
    <row r="46" spans="1:7" s="26" customFormat="1" ht="44.25" customHeight="1">
      <c r="A46" s="38"/>
      <c r="B46" s="39"/>
      <c r="C46" s="39"/>
      <c r="D46" s="39"/>
      <c r="E46" s="39"/>
      <c r="F46" s="44"/>
      <c r="G46" s="40"/>
    </row>
    <row r="47" spans="1:7" s="26" customFormat="1" ht="25.5" customHeight="1">
      <c r="A47" s="7" t="s">
        <v>1</v>
      </c>
      <c r="B47" s="8" t="s">
        <v>2</v>
      </c>
      <c r="C47" s="8"/>
      <c r="D47" s="8"/>
      <c r="E47" s="8"/>
      <c r="F47" s="9" t="s">
        <v>3</v>
      </c>
      <c r="G47" s="9" t="s">
        <v>4</v>
      </c>
    </row>
    <row r="48" spans="1:7" s="26" customFormat="1" ht="19.5" customHeight="1">
      <c r="A48" s="37" t="s">
        <v>48</v>
      </c>
      <c r="B48" s="37"/>
      <c r="C48" s="37"/>
      <c r="D48" s="37"/>
      <c r="E48" s="37"/>
      <c r="F48" s="37"/>
      <c r="G48" s="37"/>
    </row>
    <row r="49" spans="1:7" s="26" customFormat="1" ht="13.5" customHeight="1">
      <c r="A49" s="38">
        <v>2117037</v>
      </c>
      <c r="B49" s="39" t="s">
        <v>49</v>
      </c>
      <c r="C49" s="39"/>
      <c r="D49" s="39"/>
      <c r="E49" s="39"/>
      <c r="F49" s="18">
        <f>'[1]Газосварка'!$D45</f>
        <v>1348</v>
      </c>
      <c r="G49" s="40">
        <f aca="true" t="shared" si="3" ref="G49:G54">ROUNDUP(F49*1.177,0)</f>
        <v>1587</v>
      </c>
    </row>
    <row r="50" spans="1:7" s="26" customFormat="1" ht="13.5" customHeight="1">
      <c r="A50" s="41">
        <v>2117037</v>
      </c>
      <c r="B50" s="42" t="s">
        <v>50</v>
      </c>
      <c r="C50" s="42"/>
      <c r="D50" s="42"/>
      <c r="E50" s="42"/>
      <c r="F50" s="18">
        <f>'[1]Газосварка'!$D46</f>
        <v>1348</v>
      </c>
      <c r="G50" s="43">
        <f t="shared" si="3"/>
        <v>1587</v>
      </c>
    </row>
    <row r="51" spans="1:7" s="26" customFormat="1" ht="23.25" customHeight="1">
      <c r="A51" s="21">
        <v>2117060</v>
      </c>
      <c r="B51" s="28" t="s">
        <v>51</v>
      </c>
      <c r="C51" s="28"/>
      <c r="D51" s="28"/>
      <c r="E51" s="28"/>
      <c r="F51" s="18">
        <f>'[1]Газосварка'!$D47</f>
        <v>1441</v>
      </c>
      <c r="G51" s="23">
        <f t="shared" si="3"/>
        <v>1697</v>
      </c>
    </row>
    <row r="52" spans="1:7" s="29" customFormat="1" ht="23.25" customHeight="1">
      <c r="A52" s="21">
        <v>2117060</v>
      </c>
      <c r="B52" s="28" t="s">
        <v>52</v>
      </c>
      <c r="C52" s="28"/>
      <c r="D52" s="28"/>
      <c r="E52" s="28"/>
      <c r="F52" s="18">
        <f>'[1]Газосварка'!$D48</f>
        <v>1687</v>
      </c>
      <c r="G52" s="23">
        <f t="shared" si="3"/>
        <v>1986</v>
      </c>
    </row>
    <row r="53" spans="1:7" s="26" customFormat="1" ht="23.25" customHeight="1">
      <c r="A53" s="21">
        <v>2117060</v>
      </c>
      <c r="B53" s="28" t="s">
        <v>53</v>
      </c>
      <c r="C53" s="28"/>
      <c r="D53" s="28"/>
      <c r="E53" s="28"/>
      <c r="F53" s="18">
        <f>'[1]Газосварка'!$D49</f>
        <v>1634</v>
      </c>
      <c r="G53" s="23">
        <f t="shared" si="3"/>
        <v>1924</v>
      </c>
    </row>
    <row r="54" spans="1:7" s="29" customFormat="1" ht="23.25" customHeight="1">
      <c r="A54" s="21">
        <v>2117060</v>
      </c>
      <c r="B54" s="28" t="s">
        <v>54</v>
      </c>
      <c r="C54" s="28"/>
      <c r="D54" s="28"/>
      <c r="E54" s="28"/>
      <c r="F54" s="18">
        <f>'[1]Газосварка'!$D50</f>
        <v>1816</v>
      </c>
      <c r="G54" s="23">
        <f t="shared" si="3"/>
        <v>2138</v>
      </c>
    </row>
    <row r="55" spans="1:7" ht="16.5" customHeight="1">
      <c r="A55" s="13" t="s">
        <v>55</v>
      </c>
      <c r="B55" s="13"/>
      <c r="C55" s="13"/>
      <c r="D55" s="13"/>
      <c r="E55" s="13"/>
      <c r="F55" s="13"/>
      <c r="G55" s="13"/>
    </row>
    <row r="56" spans="1:8" ht="13.5" customHeight="1">
      <c r="A56" s="45">
        <v>2117103</v>
      </c>
      <c r="B56" s="46" t="s">
        <v>56</v>
      </c>
      <c r="C56" s="46"/>
      <c r="D56" s="46"/>
      <c r="E56" s="46"/>
      <c r="F56" s="47" t="s">
        <v>57</v>
      </c>
      <c r="G56" s="47"/>
      <c r="H56" s="48"/>
    </row>
    <row r="57" spans="1:7" s="50" customFormat="1" ht="13.5" customHeight="1">
      <c r="A57" s="41">
        <v>2117102</v>
      </c>
      <c r="B57" s="42" t="s">
        <v>58</v>
      </c>
      <c r="C57" s="42"/>
      <c r="D57" s="42"/>
      <c r="E57" s="42"/>
      <c r="F57" s="49" t="s">
        <v>57</v>
      </c>
      <c r="G57" s="49"/>
    </row>
    <row r="58" spans="1:7" s="26" customFormat="1" ht="13.5" customHeight="1">
      <c r="A58" s="41">
        <v>2117101</v>
      </c>
      <c r="B58" s="42" t="s">
        <v>59</v>
      </c>
      <c r="C58" s="42"/>
      <c r="D58" s="42"/>
      <c r="E58" s="42"/>
      <c r="F58" s="49" t="s">
        <v>57</v>
      </c>
      <c r="G58" s="49"/>
    </row>
    <row r="59" spans="1:7" s="26" customFormat="1" ht="15.75" customHeight="1">
      <c r="A59" s="13" t="s">
        <v>60</v>
      </c>
      <c r="B59" s="13"/>
      <c r="C59" s="13"/>
      <c r="D59" s="13"/>
      <c r="E59" s="13"/>
      <c r="F59" s="13"/>
      <c r="G59" s="13"/>
    </row>
    <row r="60" spans="1:7" s="26" customFormat="1" ht="13.5" customHeight="1">
      <c r="A60" s="45">
        <v>2117202</v>
      </c>
      <c r="B60" s="46" t="s">
        <v>61</v>
      </c>
      <c r="C60" s="46"/>
      <c r="D60" s="46"/>
      <c r="E60" s="46"/>
      <c r="F60" s="18">
        <f>'[1]Газосварка'!$D54</f>
        <v>1864</v>
      </c>
      <c r="G60" s="51">
        <f>ROUNDUP(F60*1.177,0)</f>
        <v>2194</v>
      </c>
    </row>
    <row r="61" spans="1:7" s="52" customFormat="1" ht="13.5" customHeight="1">
      <c r="A61" s="41">
        <v>2117201</v>
      </c>
      <c r="B61" s="42" t="s">
        <v>62</v>
      </c>
      <c r="C61" s="42"/>
      <c r="D61" s="42"/>
      <c r="E61" s="42"/>
      <c r="F61" s="18">
        <f>'[1]Газосварка'!$D54</f>
        <v>1864</v>
      </c>
      <c r="G61" s="43">
        <f>ROUNDUP(F61*1.177,0)</f>
        <v>2194</v>
      </c>
    </row>
    <row r="62" spans="1:7" s="26" customFormat="1" ht="13.5" customHeight="1">
      <c r="A62" s="41">
        <v>2117206</v>
      </c>
      <c r="B62" s="42" t="s">
        <v>63</v>
      </c>
      <c r="C62" s="42"/>
      <c r="D62" s="42"/>
      <c r="E62" s="42"/>
      <c r="F62" s="18">
        <f>'[1]Газосварка'!$D54</f>
        <v>1864</v>
      </c>
      <c r="G62" s="43">
        <f>ROUNDUP(F62*1.177,0)</f>
        <v>2194</v>
      </c>
    </row>
    <row r="63" spans="1:7" s="26" customFormat="1" ht="13.5" customHeight="1">
      <c r="A63" s="41">
        <v>2117205</v>
      </c>
      <c r="B63" s="42" t="s">
        <v>64</v>
      </c>
      <c r="C63" s="42"/>
      <c r="D63" s="42"/>
      <c r="E63" s="42"/>
      <c r="F63" s="18">
        <f>'[1]Газосварка'!$D54</f>
        <v>1864</v>
      </c>
      <c r="G63" s="43">
        <f>ROUNDUP(F63*1.177,0)</f>
        <v>2194</v>
      </c>
    </row>
    <row r="64" spans="1:7" s="26" customFormat="1" ht="18" customHeight="1">
      <c r="A64" s="37" t="s">
        <v>65</v>
      </c>
      <c r="B64" s="37"/>
      <c r="C64" s="37"/>
      <c r="D64" s="37"/>
      <c r="E64" s="37"/>
      <c r="F64" s="37"/>
      <c r="G64" s="37"/>
    </row>
    <row r="65" spans="1:7" s="26" customFormat="1" ht="13.5" customHeight="1">
      <c r="A65" s="53">
        <v>2117306</v>
      </c>
      <c r="B65" s="54" t="s">
        <v>66</v>
      </c>
      <c r="C65" s="54"/>
      <c r="D65" s="54"/>
      <c r="E65" s="54"/>
      <c r="F65" s="55">
        <f>'[1]Газосварка'!$D56</f>
        <v>99</v>
      </c>
      <c r="G65" s="56">
        <f>ROUNDUP(F65*1.177,0)</f>
        <v>117</v>
      </c>
    </row>
    <row r="66" spans="1:7" s="26" customFormat="1" ht="13.5" customHeight="1">
      <c r="A66" s="41">
        <v>2117301</v>
      </c>
      <c r="B66" s="42" t="s">
        <v>67</v>
      </c>
      <c r="C66" s="42"/>
      <c r="D66" s="42"/>
      <c r="E66" s="42"/>
      <c r="F66" s="18">
        <f>'[1]Газосварка'!$D57</f>
        <v>124</v>
      </c>
      <c r="G66" s="43">
        <f>ROUNDUP(F66*1.177,0)</f>
        <v>146</v>
      </c>
    </row>
    <row r="67" spans="1:7" s="26" customFormat="1" ht="13.5" customHeight="1">
      <c r="A67" s="45">
        <v>2117302</v>
      </c>
      <c r="B67" s="46" t="s">
        <v>68</v>
      </c>
      <c r="C67" s="46"/>
      <c r="D67" s="46"/>
      <c r="E67" s="46"/>
      <c r="F67" s="51">
        <f>'[1]Газосварка'!$D58</f>
        <v>173</v>
      </c>
      <c r="G67" s="51">
        <f>ROUNDUP(F67*1.177,0)</f>
        <v>204</v>
      </c>
    </row>
    <row r="68" spans="1:7" s="26" customFormat="1" ht="21.75" customHeight="1">
      <c r="A68" s="57" t="s">
        <v>69</v>
      </c>
      <c r="B68" s="57"/>
      <c r="C68" s="57"/>
      <c r="D68" s="57"/>
      <c r="E68" s="57"/>
      <c r="F68" s="57"/>
      <c r="G68" s="57"/>
    </row>
    <row r="69" spans="1:7" s="26" customFormat="1" ht="17.25" customHeight="1">
      <c r="A69" s="13" t="s">
        <v>70</v>
      </c>
      <c r="B69" s="13"/>
      <c r="C69" s="13"/>
      <c r="D69" s="13"/>
      <c r="E69" s="13"/>
      <c r="F69" s="13"/>
      <c r="G69" s="13"/>
    </row>
    <row r="70" spans="1:7" s="20" customFormat="1" ht="14.25" customHeight="1">
      <c r="A70" s="38">
        <v>2133025</v>
      </c>
      <c r="B70" s="39" t="s">
        <v>71</v>
      </c>
      <c r="C70" s="39"/>
      <c r="D70" s="39"/>
      <c r="E70" s="39"/>
      <c r="F70" s="18">
        <f>'[1]Газосварка'!$D60</f>
        <v>1164</v>
      </c>
      <c r="G70" s="40">
        <f aca="true" t="shared" si="4" ref="G70:G84">ROUNDUP(F70*1.177,0)</f>
        <v>1371</v>
      </c>
    </row>
    <row r="71" spans="1:7" s="58" customFormat="1" ht="13.5" customHeight="1">
      <c r="A71" s="41">
        <v>2133027</v>
      </c>
      <c r="B71" s="42" t="s">
        <v>72</v>
      </c>
      <c r="C71" s="42"/>
      <c r="D71" s="42"/>
      <c r="E71" s="42"/>
      <c r="F71" s="43">
        <f>F70</f>
        <v>1164</v>
      </c>
      <c r="G71" s="43">
        <f t="shared" si="4"/>
        <v>1371</v>
      </c>
    </row>
    <row r="72" spans="1:7" s="26" customFormat="1" ht="13.5" customHeight="1">
      <c r="A72" s="41">
        <v>2133016</v>
      </c>
      <c r="B72" s="42" t="s">
        <v>73</v>
      </c>
      <c r="C72" s="42"/>
      <c r="D72" s="42"/>
      <c r="E72" s="42"/>
      <c r="F72" s="18">
        <f>'[1]Газосварка'!$D61</f>
        <v>1129</v>
      </c>
      <c r="G72" s="43">
        <f t="shared" si="4"/>
        <v>1329</v>
      </c>
    </row>
    <row r="73" spans="1:7" s="26" customFormat="1" ht="13.5" customHeight="1">
      <c r="A73" s="41">
        <v>2133018</v>
      </c>
      <c r="B73" s="42" t="s">
        <v>74</v>
      </c>
      <c r="C73" s="42"/>
      <c r="D73" s="42"/>
      <c r="E73" s="42"/>
      <c r="F73" s="43">
        <f>F72</f>
        <v>1129</v>
      </c>
      <c r="G73" s="43">
        <f t="shared" si="4"/>
        <v>1329</v>
      </c>
    </row>
    <row r="74" spans="1:7" s="26" customFormat="1" ht="13.5" customHeight="1">
      <c r="A74" s="41">
        <v>2133024</v>
      </c>
      <c r="B74" s="42" t="s">
        <v>75</v>
      </c>
      <c r="C74" s="42"/>
      <c r="D74" s="42"/>
      <c r="E74" s="42"/>
      <c r="F74" s="18">
        <f>'[1]Газосварка'!$D62</f>
        <v>1264</v>
      </c>
      <c r="G74" s="43">
        <f t="shared" si="4"/>
        <v>1488</v>
      </c>
    </row>
    <row r="75" spans="1:7" s="26" customFormat="1" ht="13.5" customHeight="1">
      <c r="A75" s="41">
        <v>2133023</v>
      </c>
      <c r="B75" s="42" t="s">
        <v>76</v>
      </c>
      <c r="C75" s="42"/>
      <c r="D75" s="42"/>
      <c r="E75" s="42"/>
      <c r="F75" s="18">
        <f>'[1]Газосварка'!$D63</f>
        <v>1904</v>
      </c>
      <c r="G75" s="43">
        <f t="shared" si="4"/>
        <v>2242</v>
      </c>
    </row>
    <row r="76" spans="1:7" s="26" customFormat="1" ht="13.5" customHeight="1">
      <c r="A76" s="41">
        <v>2133019</v>
      </c>
      <c r="B76" s="42" t="s">
        <v>77</v>
      </c>
      <c r="C76" s="42"/>
      <c r="D76" s="42"/>
      <c r="E76" s="42"/>
      <c r="F76" s="18">
        <f>'[1]Газосварка'!$D64</f>
        <v>860</v>
      </c>
      <c r="G76" s="43">
        <f t="shared" si="4"/>
        <v>1013</v>
      </c>
    </row>
    <row r="77" spans="1:7" s="26" customFormat="1" ht="13.5" customHeight="1">
      <c r="A77" s="41">
        <v>2133033</v>
      </c>
      <c r="B77" s="42" t="s">
        <v>78</v>
      </c>
      <c r="C77" s="42"/>
      <c r="D77" s="42"/>
      <c r="E77" s="42"/>
      <c r="F77" s="18">
        <f>'[1]Газосварка'!$D65</f>
        <v>995</v>
      </c>
      <c r="G77" s="43">
        <f t="shared" si="4"/>
        <v>1172</v>
      </c>
    </row>
    <row r="78" spans="1:7" s="26" customFormat="1" ht="13.5" customHeight="1">
      <c r="A78" s="41">
        <v>2133028</v>
      </c>
      <c r="B78" s="42" t="s">
        <v>79</v>
      </c>
      <c r="C78" s="42"/>
      <c r="D78" s="42"/>
      <c r="E78" s="42"/>
      <c r="F78" s="18">
        <f>'[1]Газосварка'!$D66</f>
        <v>895</v>
      </c>
      <c r="G78" s="43">
        <f t="shared" si="4"/>
        <v>1054</v>
      </c>
    </row>
    <row r="79" spans="1:7" s="26" customFormat="1" ht="13.5" customHeight="1">
      <c r="A79" s="41">
        <v>2133022</v>
      </c>
      <c r="B79" s="42" t="s">
        <v>80</v>
      </c>
      <c r="C79" s="42"/>
      <c r="D79" s="42"/>
      <c r="E79" s="42"/>
      <c r="F79" s="18">
        <f>'[1]Газосварка'!$D67</f>
        <v>1771</v>
      </c>
      <c r="G79" s="43">
        <f t="shared" si="4"/>
        <v>2085</v>
      </c>
    </row>
    <row r="80" spans="1:7" s="26" customFormat="1" ht="13.5" customHeight="1">
      <c r="A80" s="41">
        <v>2133030</v>
      </c>
      <c r="B80" s="42" t="s">
        <v>81</v>
      </c>
      <c r="C80" s="42"/>
      <c r="D80" s="42"/>
      <c r="E80" s="42"/>
      <c r="F80" s="18">
        <f>'[1]Газосварка'!$D68</f>
        <v>1804</v>
      </c>
      <c r="G80" s="43">
        <f t="shared" si="4"/>
        <v>2124</v>
      </c>
    </row>
    <row r="81" spans="1:7" s="26" customFormat="1" ht="13.5" customHeight="1">
      <c r="A81" s="41">
        <v>2133017</v>
      </c>
      <c r="B81" s="42" t="s">
        <v>82</v>
      </c>
      <c r="C81" s="42"/>
      <c r="D81" s="42"/>
      <c r="E81" s="42"/>
      <c r="F81" s="18">
        <f>'[1]Газосварка'!$D69</f>
        <v>1824</v>
      </c>
      <c r="G81" s="43">
        <f t="shared" si="4"/>
        <v>2147</v>
      </c>
    </row>
    <row r="82" spans="1:7" s="26" customFormat="1" ht="13.5" customHeight="1">
      <c r="A82" s="41">
        <v>2133026</v>
      </c>
      <c r="B82" s="42" t="s">
        <v>83</v>
      </c>
      <c r="C82" s="42"/>
      <c r="D82" s="42"/>
      <c r="E82" s="42"/>
      <c r="F82" s="18">
        <f>'[1]Газосварка'!$D70</f>
        <v>1858</v>
      </c>
      <c r="G82" s="43">
        <f t="shared" si="4"/>
        <v>2187</v>
      </c>
    </row>
    <row r="83" spans="1:7" s="26" customFormat="1" ht="13.5" customHeight="1">
      <c r="A83" s="41">
        <v>2133020</v>
      </c>
      <c r="B83" s="42" t="s">
        <v>84</v>
      </c>
      <c r="C83" s="42"/>
      <c r="D83" s="42"/>
      <c r="E83" s="42"/>
      <c r="F83" s="18">
        <f>'[1]Газосварка'!$D71</f>
        <v>1563</v>
      </c>
      <c r="G83" s="43">
        <f t="shared" si="4"/>
        <v>1840</v>
      </c>
    </row>
    <row r="84" spans="1:7" s="26" customFormat="1" ht="13.5" customHeight="1">
      <c r="A84" s="41">
        <v>2133029</v>
      </c>
      <c r="B84" s="42" t="s">
        <v>85</v>
      </c>
      <c r="C84" s="42"/>
      <c r="D84" s="42"/>
      <c r="E84" s="42"/>
      <c r="F84" s="18">
        <f>'[1]Газосварка'!$D72</f>
        <v>1597</v>
      </c>
      <c r="G84" s="43">
        <f t="shared" si="4"/>
        <v>1880</v>
      </c>
    </row>
    <row r="85" spans="1:7" s="26" customFormat="1" ht="18.75" customHeight="1">
      <c r="A85" s="59" t="s">
        <v>86</v>
      </c>
      <c r="B85" s="59"/>
      <c r="C85" s="59"/>
      <c r="D85" s="59"/>
      <c r="E85" s="59"/>
      <c r="F85" s="59"/>
      <c r="G85" s="59"/>
    </row>
    <row r="86" spans="1:7" s="26" customFormat="1" ht="13.5" customHeight="1">
      <c r="A86" s="38">
        <v>2133001</v>
      </c>
      <c r="B86" s="39" t="s">
        <v>87</v>
      </c>
      <c r="C86" s="39"/>
      <c r="D86" s="39"/>
      <c r="E86" s="39"/>
      <c r="F86" s="18">
        <f>'[1]Газосварка'!$D74</f>
        <v>1668</v>
      </c>
      <c r="G86" s="40">
        <f>ROUNDUP(F86*1.177,0)</f>
        <v>1964</v>
      </c>
    </row>
    <row r="87" spans="1:7" s="58" customFormat="1" ht="13.5" customHeight="1">
      <c r="A87" s="41">
        <v>2133003</v>
      </c>
      <c r="B87" s="42" t="s">
        <v>88</v>
      </c>
      <c r="C87" s="42"/>
      <c r="D87" s="42"/>
      <c r="E87" s="42"/>
      <c r="F87" s="18">
        <f>'[1]Газосварка'!$D74</f>
        <v>1668</v>
      </c>
      <c r="G87" s="43">
        <f>ROUNDUP(F87*1.177,0)</f>
        <v>1964</v>
      </c>
    </row>
    <row r="88" spans="1:7" s="26" customFormat="1" ht="13.5" customHeight="1">
      <c r="A88" s="41">
        <v>2133002</v>
      </c>
      <c r="B88" s="42" t="s">
        <v>89</v>
      </c>
      <c r="C88" s="42"/>
      <c r="D88" s="42"/>
      <c r="E88" s="42"/>
      <c r="F88" s="18">
        <f>'[1]Газосварка'!$D75</f>
        <v>1050</v>
      </c>
      <c r="G88" s="43">
        <f>ROUNDUP(F88*1.177,0)</f>
        <v>1236</v>
      </c>
    </row>
    <row r="89" spans="1:7" s="26" customFormat="1" ht="13.5" customHeight="1">
      <c r="A89" s="41">
        <v>2133004</v>
      </c>
      <c r="B89" s="42" t="s">
        <v>90</v>
      </c>
      <c r="C89" s="42"/>
      <c r="D89" s="42"/>
      <c r="E89" s="42"/>
      <c r="F89" s="18">
        <f>'[1]Газосварка'!$D75</f>
        <v>1050</v>
      </c>
      <c r="G89" s="43">
        <f>ROUNDUP(F89*1.177,0)</f>
        <v>1236</v>
      </c>
    </row>
    <row r="90" spans="1:7" s="26" customFormat="1" ht="19.5" customHeight="1">
      <c r="A90" s="59" t="s">
        <v>91</v>
      </c>
      <c r="B90" s="59"/>
      <c r="C90" s="59"/>
      <c r="D90" s="59"/>
      <c r="E90" s="59"/>
      <c r="F90" s="59"/>
      <c r="G90" s="59"/>
    </row>
    <row r="91" spans="1:7" s="26" customFormat="1" ht="13.5" customHeight="1">
      <c r="A91" s="38">
        <v>2133006</v>
      </c>
      <c r="B91" s="39" t="s">
        <v>92</v>
      </c>
      <c r="C91" s="39"/>
      <c r="D91" s="39"/>
      <c r="E91" s="39"/>
      <c r="F91" s="18">
        <f>'[1]Газосварка'!$D77</f>
        <v>1050</v>
      </c>
      <c r="G91" s="40">
        <f aca="true" t="shared" si="5" ref="G91:G98">ROUNDUP(F91*1.177,0)</f>
        <v>1236</v>
      </c>
    </row>
    <row r="92" spans="1:7" s="58" customFormat="1" ht="13.5" customHeight="1">
      <c r="A92" s="41">
        <v>2133008</v>
      </c>
      <c r="B92" s="42" t="s">
        <v>93</v>
      </c>
      <c r="C92" s="42"/>
      <c r="D92" s="42"/>
      <c r="E92" s="42"/>
      <c r="F92" s="18">
        <f>F91</f>
        <v>1050</v>
      </c>
      <c r="G92" s="43">
        <f t="shared" si="5"/>
        <v>1236</v>
      </c>
    </row>
    <row r="93" spans="1:7" s="26" customFormat="1" ht="13.5" customHeight="1">
      <c r="A93" s="41">
        <v>2133011</v>
      </c>
      <c r="B93" s="42" t="s">
        <v>94</v>
      </c>
      <c r="C93" s="42"/>
      <c r="D93" s="42"/>
      <c r="E93" s="42"/>
      <c r="F93" s="18">
        <f>F92</f>
        <v>1050</v>
      </c>
      <c r="G93" s="43">
        <f t="shared" si="5"/>
        <v>1236</v>
      </c>
    </row>
    <row r="94" spans="1:7" s="26" customFormat="1" ht="13.5" customHeight="1">
      <c r="A94" s="41">
        <v>2133005</v>
      </c>
      <c r="B94" s="42" t="s">
        <v>95</v>
      </c>
      <c r="C94" s="42"/>
      <c r="D94" s="42"/>
      <c r="E94" s="42"/>
      <c r="F94" s="18">
        <f>'[1]Газосварка'!$D78</f>
        <v>1668</v>
      </c>
      <c r="G94" s="43">
        <f t="shared" si="5"/>
        <v>1964</v>
      </c>
    </row>
    <row r="95" spans="1:7" s="26" customFormat="1" ht="13.5" customHeight="1">
      <c r="A95" s="41">
        <v>2133009</v>
      </c>
      <c r="B95" s="42" t="s">
        <v>96</v>
      </c>
      <c r="C95" s="42"/>
      <c r="D95" s="42"/>
      <c r="E95" s="42"/>
      <c r="F95" s="43">
        <f>F94</f>
        <v>1668</v>
      </c>
      <c r="G95" s="43">
        <f t="shared" si="5"/>
        <v>1964</v>
      </c>
    </row>
    <row r="96" spans="1:7" s="26" customFormat="1" ht="13.5" customHeight="1">
      <c r="A96" s="41">
        <v>2133007</v>
      </c>
      <c r="B96" s="42" t="s">
        <v>97</v>
      </c>
      <c r="C96" s="42"/>
      <c r="D96" s="42"/>
      <c r="E96" s="42"/>
      <c r="F96" s="43">
        <f>F94</f>
        <v>1668</v>
      </c>
      <c r="G96" s="43">
        <f t="shared" si="5"/>
        <v>1964</v>
      </c>
    </row>
    <row r="97" spans="1:7" s="26" customFormat="1" ht="13.5" customHeight="1">
      <c r="A97" s="41">
        <v>2133033</v>
      </c>
      <c r="B97" s="42" t="s">
        <v>98</v>
      </c>
      <c r="C97" s="42"/>
      <c r="D97" s="42"/>
      <c r="E97" s="42"/>
      <c r="F97" s="18">
        <f>'[1]Газосварка'!$D79</f>
        <v>1150</v>
      </c>
      <c r="G97" s="43">
        <f t="shared" si="5"/>
        <v>1354</v>
      </c>
    </row>
    <row r="98" spans="1:7" s="26" customFormat="1" ht="13.5" customHeight="1">
      <c r="A98" s="41">
        <v>2133013</v>
      </c>
      <c r="B98" s="42" t="s">
        <v>99</v>
      </c>
      <c r="C98" s="42"/>
      <c r="D98" s="42"/>
      <c r="E98" s="42"/>
      <c r="F98" s="32">
        <f>'[1]Газосварка'!$D80</f>
        <v>1768</v>
      </c>
      <c r="G98" s="43">
        <f t="shared" si="5"/>
        <v>2081</v>
      </c>
    </row>
    <row r="99" spans="1:7" s="26" customFormat="1" ht="25.5" customHeight="1">
      <c r="A99" s="7" t="s">
        <v>1</v>
      </c>
      <c r="B99" s="8" t="s">
        <v>2</v>
      </c>
      <c r="C99" s="8"/>
      <c r="D99" s="8"/>
      <c r="E99" s="8"/>
      <c r="F99" s="9" t="s">
        <v>3</v>
      </c>
      <c r="G99" s="9" t="s">
        <v>4</v>
      </c>
    </row>
    <row r="100" spans="1:7" s="26" customFormat="1" ht="22.5" customHeight="1">
      <c r="A100" s="13" t="s">
        <v>100</v>
      </c>
      <c r="B100" s="13"/>
      <c r="C100" s="13"/>
      <c r="D100" s="13"/>
      <c r="E100" s="13"/>
      <c r="F100" s="13"/>
      <c r="G100" s="13"/>
    </row>
    <row r="101" spans="1:7" s="26" customFormat="1" ht="13.5" customHeight="1">
      <c r="A101" s="60">
        <v>2133014</v>
      </c>
      <c r="B101" s="61" t="s">
        <v>101</v>
      </c>
      <c r="C101" s="61"/>
      <c r="D101" s="61"/>
      <c r="E101" s="61"/>
      <c r="F101" s="51">
        <f>'[1]Газосварка'!$D82</f>
        <v>1668</v>
      </c>
      <c r="G101" s="44">
        <f>ROUNDUP(F101*1.177,0)</f>
        <v>1964</v>
      </c>
    </row>
    <row r="102" spans="1:7" s="26" customFormat="1" ht="13.5" customHeight="1">
      <c r="A102" s="33">
        <v>2133015</v>
      </c>
      <c r="B102" s="34" t="s">
        <v>102</v>
      </c>
      <c r="C102" s="34"/>
      <c r="D102" s="34"/>
      <c r="E102" s="34"/>
      <c r="F102" s="43">
        <f>'[1]Газосварка'!$D83</f>
        <v>1050</v>
      </c>
      <c r="G102" s="35">
        <f>ROUNDUP(F102*1.177,0)</f>
        <v>1236</v>
      </c>
    </row>
    <row r="103" spans="1:7" s="26" customFormat="1" ht="22.5" customHeight="1">
      <c r="A103" s="62" t="s">
        <v>103</v>
      </c>
      <c r="B103" s="62"/>
      <c r="C103" s="62"/>
      <c r="D103" s="62"/>
      <c r="E103" s="62"/>
      <c r="F103" s="62"/>
      <c r="G103" s="62"/>
    </row>
    <row r="104" spans="1:7" s="64" customFormat="1" ht="15" customHeight="1">
      <c r="A104" s="38">
        <v>2155001</v>
      </c>
      <c r="B104" s="63" t="s">
        <v>104</v>
      </c>
      <c r="C104" s="63"/>
      <c r="D104" s="63"/>
      <c r="E104" s="63"/>
      <c r="F104" s="43">
        <f>'[1]Газосварка'!$D85</f>
        <v>794</v>
      </c>
      <c r="G104" s="40">
        <f>ROUNDUP(F104*1.177,0)</f>
        <v>935</v>
      </c>
    </row>
    <row r="105" spans="1:7" s="66" customFormat="1" ht="15" customHeight="1">
      <c r="A105" s="41">
        <v>2155002</v>
      </c>
      <c r="B105" s="65" t="s">
        <v>105</v>
      </c>
      <c r="C105" s="65"/>
      <c r="D105" s="65"/>
      <c r="E105" s="65"/>
      <c r="F105" s="43">
        <f>'[1]Газосварка'!$D86</f>
        <v>794</v>
      </c>
      <c r="G105" s="43">
        <f>ROUNDUP(F105*1.177,0)</f>
        <v>935</v>
      </c>
    </row>
    <row r="106" spans="1:7" s="26" customFormat="1" ht="13.5" customHeight="1">
      <c r="A106" s="41">
        <v>2155003</v>
      </c>
      <c r="B106" s="65" t="s">
        <v>106</v>
      </c>
      <c r="C106" s="65"/>
      <c r="D106" s="65"/>
      <c r="E106" s="65"/>
      <c r="F106" s="43">
        <f>'[1]Газосварка'!$D87</f>
        <v>1135</v>
      </c>
      <c r="G106" s="43">
        <f>ROUNDUP(F106*1.177,0)</f>
        <v>1336</v>
      </c>
    </row>
    <row r="107" spans="1:7" s="26" customFormat="1" ht="13.5" customHeight="1">
      <c r="A107" s="41">
        <v>2155101</v>
      </c>
      <c r="B107" s="42" t="s">
        <v>107</v>
      </c>
      <c r="C107" s="42"/>
      <c r="D107" s="42"/>
      <c r="E107" s="42"/>
      <c r="F107" s="43">
        <f>'[1]Газосварка'!$D88</f>
        <v>2550</v>
      </c>
      <c r="G107" s="43">
        <f>ROUNDUP(F107*1.177,0)</f>
        <v>3002</v>
      </c>
    </row>
    <row r="108" spans="1:7" s="26" customFormat="1" ht="17.25" customHeight="1">
      <c r="A108" s="62" t="s">
        <v>108</v>
      </c>
      <c r="B108" s="62"/>
      <c r="C108" s="62"/>
      <c r="D108" s="62"/>
      <c r="E108" s="62"/>
      <c r="F108" s="62"/>
      <c r="G108" s="62"/>
    </row>
    <row r="109" spans="1:7" s="26" customFormat="1" ht="18" customHeight="1">
      <c r="A109" s="13" t="s">
        <v>109</v>
      </c>
      <c r="B109" s="13"/>
      <c r="C109" s="13"/>
      <c r="D109" s="13"/>
      <c r="E109" s="13"/>
      <c r="F109" s="13"/>
      <c r="G109" s="13"/>
    </row>
    <row r="110" spans="1:7" s="26" customFormat="1" ht="13.5" customHeight="1">
      <c r="A110" s="38">
        <v>2190005</v>
      </c>
      <c r="B110" s="63" t="s">
        <v>110</v>
      </c>
      <c r="C110" s="63"/>
      <c r="D110" s="63"/>
      <c r="E110" s="63"/>
      <c r="F110" s="40">
        <f>'[1]Газосварка'!$D90</f>
        <v>22</v>
      </c>
      <c r="G110" s="40">
        <f aca="true" t="shared" si="6" ref="G110:G116">ROUNDUP(F110*1.177,0)</f>
        <v>26</v>
      </c>
    </row>
    <row r="111" spans="1:7" s="26" customFormat="1" ht="13.5" customHeight="1">
      <c r="A111" s="41">
        <v>2190006</v>
      </c>
      <c r="B111" s="65" t="s">
        <v>111</v>
      </c>
      <c r="C111" s="65"/>
      <c r="D111" s="65"/>
      <c r="E111" s="65"/>
      <c r="F111" s="43">
        <f>F110</f>
        <v>22</v>
      </c>
      <c r="G111" s="43">
        <f t="shared" si="6"/>
        <v>26</v>
      </c>
    </row>
    <row r="112" spans="1:7" s="26" customFormat="1" ht="13.5" customHeight="1">
      <c r="A112" s="41">
        <v>2190007</v>
      </c>
      <c r="B112" s="65" t="s">
        <v>112</v>
      </c>
      <c r="C112" s="65"/>
      <c r="D112" s="65"/>
      <c r="E112" s="65"/>
      <c r="F112" s="43">
        <f>'[1]Газосварка'!$D91</f>
        <v>32</v>
      </c>
      <c r="G112" s="43">
        <f t="shared" si="6"/>
        <v>38</v>
      </c>
    </row>
    <row r="113" spans="1:7" s="26" customFormat="1" ht="13.5" customHeight="1">
      <c r="A113" s="41">
        <v>2190008</v>
      </c>
      <c r="B113" s="65" t="s">
        <v>113</v>
      </c>
      <c r="C113" s="65"/>
      <c r="D113" s="65"/>
      <c r="E113" s="65"/>
      <c r="F113" s="43">
        <f>F112</f>
        <v>32</v>
      </c>
      <c r="G113" s="43">
        <f t="shared" si="6"/>
        <v>38</v>
      </c>
    </row>
    <row r="114" spans="1:7" s="26" customFormat="1" ht="13.5" customHeight="1">
      <c r="A114" s="41">
        <v>2190002</v>
      </c>
      <c r="B114" s="65" t="s">
        <v>114</v>
      </c>
      <c r="C114" s="65"/>
      <c r="D114" s="65"/>
      <c r="E114" s="65"/>
      <c r="F114" s="43">
        <f>'[1]Газосварка'!$D92</f>
        <v>43</v>
      </c>
      <c r="G114" s="43">
        <f t="shared" si="6"/>
        <v>51</v>
      </c>
    </row>
    <row r="115" spans="1:7" s="26" customFormat="1" ht="13.5" customHeight="1">
      <c r="A115" s="41">
        <v>2190003</v>
      </c>
      <c r="B115" s="65" t="s">
        <v>115</v>
      </c>
      <c r="C115" s="65"/>
      <c r="D115" s="65"/>
      <c r="E115" s="65"/>
      <c r="F115" s="43">
        <f>F114</f>
        <v>43</v>
      </c>
      <c r="G115" s="43">
        <f t="shared" si="6"/>
        <v>51</v>
      </c>
    </row>
    <row r="116" spans="1:7" s="26" customFormat="1" ht="13.5" customHeight="1">
      <c r="A116" s="41">
        <v>2190060</v>
      </c>
      <c r="B116" s="65" t="s">
        <v>116</v>
      </c>
      <c r="C116" s="65"/>
      <c r="D116" s="65"/>
      <c r="E116" s="65"/>
      <c r="F116" s="43">
        <f>'[1]Газосварка'!$D93</f>
        <v>50</v>
      </c>
      <c r="G116" s="43">
        <f t="shared" si="6"/>
        <v>59</v>
      </c>
    </row>
    <row r="117" spans="1:7" s="26" customFormat="1" ht="13.5" customHeight="1">
      <c r="A117" s="41">
        <v>2190004</v>
      </c>
      <c r="B117" s="65" t="s">
        <v>117</v>
      </c>
      <c r="C117" s="65"/>
      <c r="D117" s="65"/>
      <c r="E117" s="65"/>
      <c r="F117" s="43">
        <f>F116</f>
        <v>50</v>
      </c>
      <c r="G117" s="43">
        <f>ROUNDUP(F117*1.177,0)</f>
        <v>59</v>
      </c>
    </row>
    <row r="118" spans="1:7" s="26" customFormat="1" ht="15" customHeight="1">
      <c r="A118" s="67" t="s">
        <v>118</v>
      </c>
      <c r="B118" s="67"/>
      <c r="C118" s="67"/>
      <c r="D118" s="67"/>
      <c r="E118" s="67"/>
      <c r="F118" s="67"/>
      <c r="G118" s="67"/>
    </row>
    <row r="119" spans="1:7" s="26" customFormat="1" ht="12.75" customHeight="1">
      <c r="A119" s="41">
        <v>2190022</v>
      </c>
      <c r="B119" s="65" t="s">
        <v>119</v>
      </c>
      <c r="C119" s="65"/>
      <c r="D119" s="65"/>
      <c r="E119" s="65"/>
      <c r="F119" s="43">
        <f>'[1]Газосварка'!$D94</f>
        <v>32</v>
      </c>
      <c r="G119" s="43">
        <f aca="true" t="shared" si="7" ref="G119:G124">ROUNDUP(F119*1.177,0)</f>
        <v>38</v>
      </c>
    </row>
    <row r="120" spans="1:7" s="26" customFormat="1" ht="12.75" customHeight="1">
      <c r="A120" s="41">
        <v>2190024</v>
      </c>
      <c r="B120" s="65" t="s">
        <v>120</v>
      </c>
      <c r="C120" s="65"/>
      <c r="D120" s="65"/>
      <c r="E120" s="65"/>
      <c r="F120" s="43">
        <f>F122</f>
        <v>32</v>
      </c>
      <c r="G120" s="43">
        <f t="shared" si="7"/>
        <v>38</v>
      </c>
    </row>
    <row r="121" spans="1:7" s="26" customFormat="1" ht="12.75" customHeight="1">
      <c r="A121" s="41">
        <v>2190025</v>
      </c>
      <c r="B121" s="65" t="s">
        <v>121</v>
      </c>
      <c r="C121" s="65"/>
      <c r="D121" s="65"/>
      <c r="E121" s="65"/>
      <c r="F121" s="43">
        <f>'[1]Газосварка'!$D95</f>
        <v>39</v>
      </c>
      <c r="G121" s="43">
        <f t="shared" si="7"/>
        <v>46</v>
      </c>
    </row>
    <row r="122" spans="1:7" s="26" customFormat="1" ht="12.75" customHeight="1">
      <c r="A122" s="38">
        <v>2190021</v>
      </c>
      <c r="B122" s="63" t="s">
        <v>122</v>
      </c>
      <c r="C122" s="63"/>
      <c r="D122" s="63"/>
      <c r="E122" s="63"/>
      <c r="F122" s="43">
        <f>F119</f>
        <v>32</v>
      </c>
      <c r="G122" s="40">
        <f t="shared" si="7"/>
        <v>38</v>
      </c>
    </row>
    <row r="123" spans="1:7" s="26" customFormat="1" ht="12.75" customHeight="1">
      <c r="A123" s="41">
        <v>2190023</v>
      </c>
      <c r="B123" s="65" t="s">
        <v>123</v>
      </c>
      <c r="C123" s="65"/>
      <c r="D123" s="65"/>
      <c r="E123" s="65"/>
      <c r="F123" s="43">
        <f>'[1]Газосварка'!$D96</f>
        <v>39</v>
      </c>
      <c r="G123" s="43">
        <f t="shared" si="7"/>
        <v>46</v>
      </c>
    </row>
    <row r="124" spans="1:7" s="26" customFormat="1" ht="12.75" customHeight="1">
      <c r="A124" s="38">
        <v>2190056</v>
      </c>
      <c r="B124" s="63" t="s">
        <v>124</v>
      </c>
      <c r="C124" s="63"/>
      <c r="D124" s="63"/>
      <c r="E124" s="63"/>
      <c r="F124" s="43">
        <f>'[1]Газосварка'!$D97</f>
        <v>64</v>
      </c>
      <c r="G124" s="40">
        <f t="shared" si="7"/>
        <v>76</v>
      </c>
    </row>
    <row r="125" spans="1:7" s="26" customFormat="1" ht="19.5" customHeight="1">
      <c r="A125" s="59" t="s">
        <v>125</v>
      </c>
      <c r="B125" s="59"/>
      <c r="C125" s="59"/>
      <c r="D125" s="59"/>
      <c r="E125" s="59"/>
      <c r="F125" s="59"/>
      <c r="G125" s="59"/>
    </row>
    <row r="126" spans="1:7" s="26" customFormat="1" ht="13.5" customHeight="1">
      <c r="A126" s="38">
        <v>2190027</v>
      </c>
      <c r="B126" s="63" t="s">
        <v>126</v>
      </c>
      <c r="C126" s="63"/>
      <c r="D126" s="63"/>
      <c r="E126" s="63"/>
      <c r="F126" s="40">
        <f>'[1]Газосварка'!$D98</f>
        <v>29</v>
      </c>
      <c r="G126" s="40">
        <f aca="true" t="shared" si="8" ref="G126:G132">ROUNDUP(F126*1.177,0)</f>
        <v>35</v>
      </c>
    </row>
    <row r="127" spans="1:7" s="26" customFormat="1" ht="13.5" customHeight="1">
      <c r="A127" s="41">
        <v>2190028</v>
      </c>
      <c r="B127" s="65" t="s">
        <v>127</v>
      </c>
      <c r="C127" s="65"/>
      <c r="D127" s="65"/>
      <c r="E127" s="65"/>
      <c r="F127" s="43">
        <f>'[1]Газосварка'!$D99</f>
        <v>38</v>
      </c>
      <c r="G127" s="43">
        <f t="shared" si="8"/>
        <v>45</v>
      </c>
    </row>
    <row r="128" spans="1:7" s="26" customFormat="1" ht="13.5" customHeight="1">
      <c r="A128" s="41">
        <v>2190029</v>
      </c>
      <c r="B128" s="65" t="s">
        <v>128</v>
      </c>
      <c r="C128" s="65"/>
      <c r="D128" s="65"/>
      <c r="E128" s="65"/>
      <c r="F128" s="43">
        <f>'[1]Газосварка'!$D100</f>
        <v>46</v>
      </c>
      <c r="G128" s="43">
        <f t="shared" si="8"/>
        <v>55</v>
      </c>
    </row>
    <row r="129" spans="1:7" s="26" customFormat="1" ht="13.5" customHeight="1">
      <c r="A129" s="41">
        <v>2190045</v>
      </c>
      <c r="B129" s="68" t="s">
        <v>129</v>
      </c>
      <c r="C129" s="68"/>
      <c r="D129" s="68"/>
      <c r="E129" s="68"/>
      <c r="F129" s="56">
        <f>'[1]Газосварка'!$D101</f>
        <v>55</v>
      </c>
      <c r="G129" s="56">
        <f t="shared" si="8"/>
        <v>65</v>
      </c>
    </row>
    <row r="130" spans="1:7" s="26" customFormat="1" ht="13.5" customHeight="1">
      <c r="A130" s="41">
        <v>2190033</v>
      </c>
      <c r="B130" s="65" t="s">
        <v>130</v>
      </c>
      <c r="C130" s="65"/>
      <c r="D130" s="65"/>
      <c r="E130" s="65"/>
      <c r="F130" s="43">
        <f>'[1]Газосварка'!$D102</f>
        <v>164</v>
      </c>
      <c r="G130" s="43">
        <f t="shared" si="8"/>
        <v>194</v>
      </c>
    </row>
    <row r="131" spans="1:7" s="26" customFormat="1" ht="13.5" customHeight="1">
      <c r="A131" s="41">
        <v>2190032</v>
      </c>
      <c r="B131" s="65" t="s">
        <v>131</v>
      </c>
      <c r="C131" s="65"/>
      <c r="D131" s="65"/>
      <c r="E131" s="65"/>
      <c r="F131" s="43">
        <f>'[1]Газосварка'!$D103</f>
        <v>193</v>
      </c>
      <c r="G131" s="43">
        <f t="shared" si="8"/>
        <v>228</v>
      </c>
    </row>
    <row r="132" spans="1:7" s="26" customFormat="1" ht="12.75" customHeight="1">
      <c r="A132" s="69">
        <v>2190213</v>
      </c>
      <c r="B132" s="68" t="s">
        <v>132</v>
      </c>
      <c r="C132" s="68"/>
      <c r="D132" s="68"/>
      <c r="E132" s="68"/>
      <c r="F132" s="56">
        <f>'[1]Газосварка'!$D104</f>
        <v>113</v>
      </c>
      <c r="G132" s="56">
        <f t="shared" si="8"/>
        <v>134</v>
      </c>
    </row>
    <row r="133" spans="1:7" s="26" customFormat="1" ht="20.25" customHeight="1">
      <c r="A133" s="59" t="s">
        <v>133</v>
      </c>
      <c r="B133" s="59"/>
      <c r="C133" s="59"/>
      <c r="D133" s="59"/>
      <c r="E133" s="59"/>
      <c r="F133" s="59"/>
      <c r="G133" s="59"/>
    </row>
    <row r="134" spans="1:7" s="26" customFormat="1" ht="13.5" customHeight="1">
      <c r="A134" s="45">
        <v>2190035</v>
      </c>
      <c r="B134" s="70" t="s">
        <v>134</v>
      </c>
      <c r="C134" s="70"/>
      <c r="D134" s="70"/>
      <c r="E134" s="70"/>
      <c r="F134" s="40">
        <f>'[1]Газосварка'!$D105</f>
        <v>5</v>
      </c>
      <c r="G134" s="51">
        <f>ROUNDUP(F134*1.177,0)</f>
        <v>6</v>
      </c>
    </row>
    <row r="135" spans="1:7" s="26" customFormat="1" ht="13.5" customHeight="1">
      <c r="A135" s="41">
        <v>2190036</v>
      </c>
      <c r="B135" s="65" t="s">
        <v>135</v>
      </c>
      <c r="C135" s="65"/>
      <c r="D135" s="65"/>
      <c r="E135" s="65"/>
      <c r="F135" s="43">
        <f>F134</f>
        <v>5</v>
      </c>
      <c r="G135" s="43">
        <f>ROUNDUP(F135*1.177,0)</f>
        <v>6</v>
      </c>
    </row>
    <row r="136" spans="1:7" s="26" customFormat="1" ht="21.75" customHeight="1">
      <c r="A136" s="59" t="s">
        <v>136</v>
      </c>
      <c r="B136" s="59"/>
      <c r="C136" s="59"/>
      <c r="D136" s="59"/>
      <c r="E136" s="59"/>
      <c r="F136" s="59"/>
      <c r="G136" s="59"/>
    </row>
    <row r="137" spans="1:7" s="26" customFormat="1" ht="13.5" customHeight="1">
      <c r="A137" s="45">
        <v>2190038</v>
      </c>
      <c r="B137" s="70" t="s">
        <v>137</v>
      </c>
      <c r="C137" s="70"/>
      <c r="D137" s="70"/>
      <c r="E137" s="70"/>
      <c r="F137" s="40">
        <f>'[1]Газосварка'!$D106</f>
        <v>172</v>
      </c>
      <c r="G137" s="51">
        <f>ROUNDUP(F137*1.177,0)</f>
        <v>203</v>
      </c>
    </row>
    <row r="138" spans="1:7" s="26" customFormat="1" ht="13.5" customHeight="1">
      <c r="A138" s="41">
        <v>2190039</v>
      </c>
      <c r="B138" s="65" t="s">
        <v>138</v>
      </c>
      <c r="C138" s="65"/>
      <c r="D138" s="65"/>
      <c r="E138" s="65"/>
      <c r="F138" s="43">
        <f>'[1]Газосварка'!$D107</f>
        <v>449</v>
      </c>
      <c r="G138" s="43">
        <f>ROUNDUP(F138*1.177,0)</f>
        <v>529</v>
      </c>
    </row>
    <row r="139" spans="1:7" s="26" customFormat="1" ht="21" customHeight="1">
      <c r="A139" s="57" t="s">
        <v>139</v>
      </c>
      <c r="B139" s="57"/>
      <c r="C139" s="57"/>
      <c r="D139" s="57"/>
      <c r="E139" s="57"/>
      <c r="F139" s="57"/>
      <c r="G139" s="57"/>
    </row>
    <row r="140" spans="1:7" s="26" customFormat="1" ht="20.25" customHeight="1">
      <c r="A140" s="13" t="s">
        <v>140</v>
      </c>
      <c r="B140" s="13"/>
      <c r="C140" s="13"/>
      <c r="D140" s="13"/>
      <c r="E140" s="13"/>
      <c r="F140" s="13"/>
      <c r="G140" s="13"/>
    </row>
    <row r="141" spans="1:7" s="26" customFormat="1" ht="13.5" customHeight="1">
      <c r="A141" s="38">
        <v>2278002</v>
      </c>
      <c r="B141" s="63" t="s">
        <v>141</v>
      </c>
      <c r="C141" s="63"/>
      <c r="D141" s="63"/>
      <c r="E141" s="63"/>
      <c r="F141" s="40">
        <f>'[1]Газосварка'!$D109</f>
        <v>689</v>
      </c>
      <c r="G141" s="40">
        <f aca="true" t="shared" si="9" ref="G141:G150">ROUNDUP(F141*1.177,0)</f>
        <v>811</v>
      </c>
    </row>
    <row r="142" spans="1:7" s="26" customFormat="1" ht="13.5" customHeight="1">
      <c r="A142" s="41">
        <v>2278032</v>
      </c>
      <c r="B142" s="65" t="s">
        <v>142</v>
      </c>
      <c r="C142" s="65"/>
      <c r="D142" s="65"/>
      <c r="E142" s="65"/>
      <c r="F142" s="43">
        <f>'[1]Газосварка'!$D110</f>
        <v>810</v>
      </c>
      <c r="G142" s="43">
        <f t="shared" si="9"/>
        <v>954</v>
      </c>
    </row>
    <row r="143" spans="1:7" s="26" customFormat="1" ht="13.5" customHeight="1">
      <c r="A143" s="41">
        <v>2278033</v>
      </c>
      <c r="B143" s="65" t="s">
        <v>143</v>
      </c>
      <c r="C143" s="65"/>
      <c r="D143" s="65"/>
      <c r="E143" s="65"/>
      <c r="F143" s="43">
        <f>'[1]Газосварка'!$D111</f>
        <v>747</v>
      </c>
      <c r="G143" s="43">
        <f t="shared" si="9"/>
        <v>880</v>
      </c>
    </row>
    <row r="144" spans="1:7" s="26" customFormat="1" ht="13.5" customHeight="1">
      <c r="A144" s="41">
        <v>2278034</v>
      </c>
      <c r="B144" s="65" t="s">
        <v>144</v>
      </c>
      <c r="C144" s="65"/>
      <c r="D144" s="65"/>
      <c r="E144" s="65"/>
      <c r="F144" s="43">
        <f>'[1]Газосварка'!$D112</f>
        <v>810</v>
      </c>
      <c r="G144" s="43">
        <f t="shared" si="9"/>
        <v>954</v>
      </c>
    </row>
    <row r="145" spans="1:7" s="26" customFormat="1" ht="13.5" customHeight="1">
      <c r="A145" s="41">
        <v>2278026</v>
      </c>
      <c r="B145" s="65" t="s">
        <v>145</v>
      </c>
      <c r="C145" s="65"/>
      <c r="D145" s="65"/>
      <c r="E145" s="65"/>
      <c r="F145" s="43">
        <f>'[1]Газосварка'!$D113</f>
        <v>987</v>
      </c>
      <c r="G145" s="43">
        <f t="shared" si="9"/>
        <v>1162</v>
      </c>
    </row>
    <row r="146" spans="1:7" s="26" customFormat="1" ht="13.5" customHeight="1">
      <c r="A146" s="41">
        <v>2278027</v>
      </c>
      <c r="B146" s="65" t="s">
        <v>146</v>
      </c>
      <c r="C146" s="65"/>
      <c r="D146" s="65"/>
      <c r="E146" s="65"/>
      <c r="F146" s="43">
        <f>'[1]Газосварка'!$D114</f>
        <v>925</v>
      </c>
      <c r="G146" s="43">
        <f t="shared" si="9"/>
        <v>1089</v>
      </c>
    </row>
    <row r="147" spans="1:7" s="26" customFormat="1" ht="13.5" customHeight="1">
      <c r="A147" s="41">
        <v>2278028</v>
      </c>
      <c r="B147" s="65" t="s">
        <v>147</v>
      </c>
      <c r="C147" s="65"/>
      <c r="D147" s="65"/>
      <c r="E147" s="65"/>
      <c r="F147" s="43">
        <f>'[1]Газосварка'!$D115</f>
        <v>987</v>
      </c>
      <c r="G147" s="43">
        <f t="shared" si="9"/>
        <v>1162</v>
      </c>
    </row>
    <row r="148" spans="1:7" s="26" customFormat="1" ht="13.5" customHeight="1">
      <c r="A148" s="41">
        <v>2278038</v>
      </c>
      <c r="B148" s="65" t="s">
        <v>148</v>
      </c>
      <c r="C148" s="65"/>
      <c r="D148" s="65"/>
      <c r="E148" s="65"/>
      <c r="F148" s="43">
        <f>'[1]Газосварка'!$D116</f>
        <v>1099</v>
      </c>
      <c r="G148" s="43">
        <f t="shared" si="9"/>
        <v>1294</v>
      </c>
    </row>
    <row r="149" spans="1:7" s="26" customFormat="1" ht="13.5" customHeight="1">
      <c r="A149" s="41">
        <v>2278039</v>
      </c>
      <c r="B149" s="65" t="s">
        <v>149</v>
      </c>
      <c r="C149" s="65"/>
      <c r="D149" s="65"/>
      <c r="E149" s="65"/>
      <c r="F149" s="43">
        <f>'[1]Газосварка'!$D117</f>
        <v>977</v>
      </c>
      <c r="G149" s="43">
        <f t="shared" si="9"/>
        <v>1150</v>
      </c>
    </row>
    <row r="150" spans="1:7" s="26" customFormat="1" ht="13.5" customHeight="1">
      <c r="A150" s="41">
        <v>2278040</v>
      </c>
      <c r="B150" s="65" t="s">
        <v>150</v>
      </c>
      <c r="C150" s="65"/>
      <c r="D150" s="65"/>
      <c r="E150" s="65"/>
      <c r="F150" s="43">
        <f>'[1]Газосварка'!$D118</f>
        <v>1099</v>
      </c>
      <c r="G150" s="43">
        <f t="shared" si="9"/>
        <v>1294</v>
      </c>
    </row>
    <row r="151" spans="1:7" s="26" customFormat="1" ht="13.5">
      <c r="A151" s="71"/>
      <c r="B151" s="72"/>
      <c r="C151" s="72"/>
      <c r="D151" s="72"/>
      <c r="E151" s="72"/>
      <c r="F151" s="73"/>
      <c r="G151" s="73"/>
    </row>
    <row r="152" spans="1:7" s="26" customFormat="1" ht="25.5" customHeight="1">
      <c r="A152" s="7" t="s">
        <v>1</v>
      </c>
      <c r="B152" s="8" t="s">
        <v>2</v>
      </c>
      <c r="C152" s="8"/>
      <c r="D152" s="8"/>
      <c r="E152" s="8"/>
      <c r="F152" s="9" t="s">
        <v>3</v>
      </c>
      <c r="G152" s="9" t="s">
        <v>4</v>
      </c>
    </row>
    <row r="153" spans="1:7" ht="20.25" customHeight="1">
      <c r="A153" s="59" t="s">
        <v>151</v>
      </c>
      <c r="B153" s="59"/>
      <c r="C153" s="59"/>
      <c r="D153" s="59"/>
      <c r="E153" s="59"/>
      <c r="F153" s="59"/>
      <c r="G153" s="59"/>
    </row>
    <row r="154" spans="1:8" ht="13.5" customHeight="1">
      <c r="A154" s="38">
        <v>2278035</v>
      </c>
      <c r="B154" s="63" t="s">
        <v>152</v>
      </c>
      <c r="C154" s="63"/>
      <c r="D154" s="63"/>
      <c r="E154" s="63"/>
      <c r="F154" s="40">
        <f>'[1]Газосварка'!$D119</f>
        <v>981</v>
      </c>
      <c r="G154" s="40">
        <f aca="true" t="shared" si="10" ref="G154:G163">ROUNDUP(F154*1.177,0)</f>
        <v>1155</v>
      </c>
      <c r="H154" s="48"/>
    </row>
    <row r="155" spans="1:7" s="26" customFormat="1" ht="13.5" customHeight="1">
      <c r="A155" s="41">
        <v>2278036</v>
      </c>
      <c r="B155" s="65" t="s">
        <v>153</v>
      </c>
      <c r="C155" s="65"/>
      <c r="D155" s="65"/>
      <c r="E155" s="65"/>
      <c r="F155" s="43">
        <f>'[1]Газосварка'!$D120</f>
        <v>865</v>
      </c>
      <c r="G155" s="43">
        <f t="shared" si="10"/>
        <v>1019</v>
      </c>
    </row>
    <row r="156" spans="1:7" s="26" customFormat="1" ht="13.5" customHeight="1">
      <c r="A156" s="41">
        <v>2278037</v>
      </c>
      <c r="B156" s="65" t="s">
        <v>154</v>
      </c>
      <c r="C156" s="65"/>
      <c r="D156" s="65"/>
      <c r="E156" s="65"/>
      <c r="F156" s="43">
        <f>'[1]Газосварка'!$D121</f>
        <v>981</v>
      </c>
      <c r="G156" s="43">
        <f t="shared" si="10"/>
        <v>1155</v>
      </c>
    </row>
    <row r="157" spans="1:7" s="26" customFormat="1" ht="13.5" customHeight="1">
      <c r="A157" s="41">
        <v>2278029</v>
      </c>
      <c r="B157" s="65" t="s">
        <v>155</v>
      </c>
      <c r="C157" s="65"/>
      <c r="D157" s="65"/>
      <c r="E157" s="65"/>
      <c r="F157" s="43">
        <f>'[1]Газосварка'!$D122</f>
        <v>1185</v>
      </c>
      <c r="G157" s="43">
        <f t="shared" si="10"/>
        <v>1395</v>
      </c>
    </row>
    <row r="158" spans="1:7" s="26" customFormat="1" ht="13.5" customHeight="1">
      <c r="A158" s="41">
        <v>2278030</v>
      </c>
      <c r="B158" s="65" t="s">
        <v>156</v>
      </c>
      <c r="C158" s="65"/>
      <c r="D158" s="65"/>
      <c r="E158" s="65"/>
      <c r="F158" s="43">
        <f>'[1]Газосварка'!$D123</f>
        <v>1053</v>
      </c>
      <c r="G158" s="43">
        <f t="shared" si="10"/>
        <v>1240</v>
      </c>
    </row>
    <row r="159" spans="1:7" s="26" customFormat="1" ht="13.5" customHeight="1">
      <c r="A159" s="41">
        <v>2278031</v>
      </c>
      <c r="B159" s="65" t="s">
        <v>157</v>
      </c>
      <c r="C159" s="65"/>
      <c r="D159" s="65"/>
      <c r="E159" s="65"/>
      <c r="F159" s="43">
        <f>'[1]Газосварка'!$D124</f>
        <v>1185</v>
      </c>
      <c r="G159" s="43">
        <f t="shared" si="10"/>
        <v>1395</v>
      </c>
    </row>
    <row r="160" spans="1:7" s="26" customFormat="1" ht="13.5" customHeight="1">
      <c r="A160" s="41">
        <v>2278041</v>
      </c>
      <c r="B160" s="65" t="s">
        <v>158</v>
      </c>
      <c r="C160" s="65"/>
      <c r="D160" s="65"/>
      <c r="E160" s="65"/>
      <c r="F160" s="43">
        <f>'[1]Газосварка'!$D125</f>
        <v>1240</v>
      </c>
      <c r="G160" s="43">
        <f t="shared" si="10"/>
        <v>1460</v>
      </c>
    </row>
    <row r="161" spans="1:7" s="26" customFormat="1" ht="13.5" customHeight="1">
      <c r="A161" s="41">
        <v>2278042</v>
      </c>
      <c r="B161" s="65" t="s">
        <v>159</v>
      </c>
      <c r="C161" s="65"/>
      <c r="D161" s="65"/>
      <c r="E161" s="65"/>
      <c r="F161" s="43">
        <f>'[1]Газосварка'!$D126</f>
        <v>1105</v>
      </c>
      <c r="G161" s="43">
        <f t="shared" si="10"/>
        <v>1301</v>
      </c>
    </row>
    <row r="162" spans="1:7" s="26" customFormat="1" ht="13.5" customHeight="1">
      <c r="A162" s="41">
        <v>2278043</v>
      </c>
      <c r="B162" s="65" t="s">
        <v>160</v>
      </c>
      <c r="C162" s="65"/>
      <c r="D162" s="65"/>
      <c r="E162" s="65"/>
      <c r="F162" s="43">
        <f>'[1]Газосварка'!$D127</f>
        <v>1240</v>
      </c>
      <c r="G162" s="43">
        <f t="shared" si="10"/>
        <v>1460</v>
      </c>
    </row>
    <row r="163" spans="1:7" s="26" customFormat="1" ht="13.5" customHeight="1">
      <c r="A163" s="41" t="s">
        <v>161</v>
      </c>
      <c r="B163" s="42" t="s">
        <v>162</v>
      </c>
      <c r="C163" s="42"/>
      <c r="D163" s="42"/>
      <c r="E163" s="42"/>
      <c r="F163" s="43">
        <f>'[1]Газосварка'!$D128</f>
        <v>2540</v>
      </c>
      <c r="G163" s="43">
        <f t="shared" si="10"/>
        <v>2990</v>
      </c>
    </row>
    <row r="164" spans="1:7" s="26" customFormat="1" ht="20.25" customHeight="1">
      <c r="A164" s="13" t="s">
        <v>163</v>
      </c>
      <c r="B164" s="13"/>
      <c r="C164" s="13"/>
      <c r="D164" s="13"/>
      <c r="E164" s="13"/>
      <c r="F164" s="13"/>
      <c r="G164" s="13"/>
    </row>
    <row r="165" spans="1:7" s="26" customFormat="1" ht="13.5" customHeight="1">
      <c r="A165" s="38">
        <v>2278001</v>
      </c>
      <c r="B165" s="63" t="s">
        <v>164</v>
      </c>
      <c r="C165" s="63"/>
      <c r="D165" s="63"/>
      <c r="E165" s="63"/>
      <c r="F165" s="40">
        <f aca="true" t="shared" si="11" ref="F165:F171">F141</f>
        <v>689</v>
      </c>
      <c r="G165" s="40">
        <f aca="true" t="shared" si="12" ref="G165:G187">ROUNDUP(F165*1.177,0)</f>
        <v>811</v>
      </c>
    </row>
    <row r="166" spans="1:7" s="26" customFormat="1" ht="13.5" customHeight="1">
      <c r="A166" s="41">
        <v>2278006</v>
      </c>
      <c r="B166" s="65" t="s">
        <v>165</v>
      </c>
      <c r="C166" s="65"/>
      <c r="D166" s="65"/>
      <c r="E166" s="65"/>
      <c r="F166" s="40">
        <f t="shared" si="11"/>
        <v>810</v>
      </c>
      <c r="G166" s="43">
        <f t="shared" si="12"/>
        <v>954</v>
      </c>
    </row>
    <row r="167" spans="1:7" s="26" customFormat="1" ht="13.5" customHeight="1">
      <c r="A167" s="41">
        <v>2278007</v>
      </c>
      <c r="B167" s="65" t="s">
        <v>166</v>
      </c>
      <c r="C167" s="65"/>
      <c r="D167" s="65"/>
      <c r="E167" s="65"/>
      <c r="F167" s="40">
        <f t="shared" si="11"/>
        <v>747</v>
      </c>
      <c r="G167" s="43">
        <f t="shared" si="12"/>
        <v>880</v>
      </c>
    </row>
    <row r="168" spans="1:7" s="26" customFormat="1" ht="13.5" customHeight="1">
      <c r="A168" s="41">
        <v>2278008</v>
      </c>
      <c r="B168" s="65" t="s">
        <v>167</v>
      </c>
      <c r="C168" s="65"/>
      <c r="D168" s="65"/>
      <c r="E168" s="65"/>
      <c r="F168" s="40">
        <f t="shared" si="11"/>
        <v>810</v>
      </c>
      <c r="G168" s="43">
        <f t="shared" si="12"/>
        <v>954</v>
      </c>
    </row>
    <row r="169" spans="1:7" s="26" customFormat="1" ht="13.5" customHeight="1">
      <c r="A169" s="41">
        <v>2278003</v>
      </c>
      <c r="B169" s="65" t="s">
        <v>168</v>
      </c>
      <c r="C169" s="65"/>
      <c r="D169" s="65"/>
      <c r="E169" s="65"/>
      <c r="F169" s="40">
        <f t="shared" si="11"/>
        <v>987</v>
      </c>
      <c r="G169" s="43">
        <f t="shared" si="12"/>
        <v>1162</v>
      </c>
    </row>
    <row r="170" spans="1:7" s="26" customFormat="1" ht="13.5" customHeight="1">
      <c r="A170" s="41">
        <v>2278004</v>
      </c>
      <c r="B170" s="65" t="s">
        <v>169</v>
      </c>
      <c r="C170" s="65"/>
      <c r="D170" s="65"/>
      <c r="E170" s="65"/>
      <c r="F170" s="40">
        <f t="shared" si="11"/>
        <v>925</v>
      </c>
      <c r="G170" s="43">
        <f t="shared" si="12"/>
        <v>1089</v>
      </c>
    </row>
    <row r="171" spans="1:7" s="26" customFormat="1" ht="13.5" customHeight="1">
      <c r="A171" s="41">
        <v>2278005</v>
      </c>
      <c r="B171" s="65" t="s">
        <v>170</v>
      </c>
      <c r="C171" s="65"/>
      <c r="D171" s="65"/>
      <c r="E171" s="65"/>
      <c r="F171" s="40">
        <f t="shared" si="11"/>
        <v>987</v>
      </c>
      <c r="G171" s="43">
        <f t="shared" si="12"/>
        <v>1162</v>
      </c>
    </row>
    <row r="172" spans="1:7" s="26" customFormat="1" ht="13.5" customHeight="1">
      <c r="A172" s="41">
        <v>2278009</v>
      </c>
      <c r="B172" s="65" t="s">
        <v>171</v>
      </c>
      <c r="C172" s="65"/>
      <c r="D172" s="65"/>
      <c r="E172" s="65"/>
      <c r="F172" s="40">
        <f>'[1]Газосварка'!$C137</f>
        <v>0</v>
      </c>
      <c r="G172" s="43" t="s">
        <v>172</v>
      </c>
    </row>
    <row r="173" spans="1:7" s="26" customFormat="1" ht="13.5" customHeight="1">
      <c r="A173" s="41">
        <v>2278010</v>
      </c>
      <c r="B173" s="65" t="s">
        <v>173</v>
      </c>
      <c r="C173" s="65"/>
      <c r="D173" s="65"/>
      <c r="E173" s="65"/>
      <c r="F173" s="40">
        <f>'[1]Газосварка'!$C138</f>
        <v>1150</v>
      </c>
      <c r="G173" s="43">
        <f t="shared" si="12"/>
        <v>1354</v>
      </c>
    </row>
    <row r="174" spans="1:7" s="26" customFormat="1" ht="13.5" customHeight="1">
      <c r="A174" s="41">
        <v>2278011</v>
      </c>
      <c r="B174" s="65" t="s">
        <v>174</v>
      </c>
      <c r="C174" s="65"/>
      <c r="D174" s="65"/>
      <c r="E174" s="65"/>
      <c r="F174" s="40">
        <f>'[1]Газосварка'!$C139</f>
        <v>0</v>
      </c>
      <c r="G174" s="43" t="s">
        <v>172</v>
      </c>
    </row>
    <row r="175" spans="1:7" s="26" customFormat="1" ht="22.5" customHeight="1">
      <c r="A175" s="59" t="s">
        <v>175</v>
      </c>
      <c r="B175" s="59"/>
      <c r="C175" s="59"/>
      <c r="D175" s="59"/>
      <c r="E175" s="59"/>
      <c r="F175" s="59"/>
      <c r="G175" s="59"/>
    </row>
    <row r="176" spans="1:7" s="26" customFormat="1" ht="13.5" customHeight="1">
      <c r="A176" s="38">
        <v>2278022</v>
      </c>
      <c r="B176" s="39" t="s">
        <v>176</v>
      </c>
      <c r="C176" s="39"/>
      <c r="D176" s="39"/>
      <c r="E176" s="39"/>
      <c r="F176" s="40">
        <f>'[1]Газосварка'!$D141</f>
        <v>1039</v>
      </c>
      <c r="G176" s="40">
        <f>ROUNDUP(F176*1.177,0)</f>
        <v>1223</v>
      </c>
    </row>
    <row r="177" spans="1:7" s="26" customFormat="1" ht="22.5" customHeight="1">
      <c r="A177" s="59" t="s">
        <v>177</v>
      </c>
      <c r="B177" s="59"/>
      <c r="C177" s="59"/>
      <c r="D177" s="59"/>
      <c r="E177" s="59"/>
      <c r="F177" s="59"/>
      <c r="G177" s="59"/>
    </row>
    <row r="178" spans="1:7" s="74" customFormat="1" ht="13.5" customHeight="1">
      <c r="A178" s="38">
        <v>2278012</v>
      </c>
      <c r="B178" s="63" t="s">
        <v>178</v>
      </c>
      <c r="C178" s="63"/>
      <c r="D178" s="63"/>
      <c r="E178" s="63"/>
      <c r="F178" s="40">
        <f>'[1]Газосварка'!$D143</f>
        <v>0</v>
      </c>
      <c r="G178" s="40" t="s">
        <v>172</v>
      </c>
    </row>
    <row r="179" spans="1:7" s="26" customFormat="1" ht="13.5" customHeight="1">
      <c r="A179" s="41">
        <v>2278013</v>
      </c>
      <c r="B179" s="65" t="s">
        <v>179</v>
      </c>
      <c r="C179" s="65"/>
      <c r="D179" s="65"/>
      <c r="E179" s="65"/>
      <c r="F179" s="43">
        <f>'[1]Газосварка'!$D144</f>
        <v>1133</v>
      </c>
      <c r="G179" s="43">
        <f t="shared" si="12"/>
        <v>1334</v>
      </c>
    </row>
    <row r="180" spans="1:7" s="26" customFormat="1" ht="13.5" customHeight="1">
      <c r="A180" s="41">
        <v>2278014</v>
      </c>
      <c r="B180" s="65" t="s">
        <v>180</v>
      </c>
      <c r="C180" s="65"/>
      <c r="D180" s="65"/>
      <c r="E180" s="65"/>
      <c r="F180" s="43">
        <f>'[1]Газосварка'!$D145</f>
        <v>0</v>
      </c>
      <c r="G180" s="43" t="s">
        <v>172</v>
      </c>
    </row>
    <row r="181" spans="1:7" s="26" customFormat="1" ht="13.5" customHeight="1">
      <c r="A181" s="41">
        <v>2278015</v>
      </c>
      <c r="B181" s="65" t="s">
        <v>181</v>
      </c>
      <c r="C181" s="65"/>
      <c r="D181" s="65"/>
      <c r="E181" s="65"/>
      <c r="F181" s="43">
        <f>'[1]Газосварка'!$D146</f>
        <v>1304</v>
      </c>
      <c r="G181" s="43">
        <f t="shared" si="12"/>
        <v>1535</v>
      </c>
    </row>
    <row r="182" spans="1:7" s="26" customFormat="1" ht="13.5" customHeight="1">
      <c r="A182" s="41">
        <v>2278016</v>
      </c>
      <c r="B182" s="65" t="s">
        <v>182</v>
      </c>
      <c r="C182" s="65"/>
      <c r="D182" s="65"/>
      <c r="E182" s="65"/>
      <c r="F182" s="43">
        <f>'[1]Газосварка'!$D147</f>
        <v>1542</v>
      </c>
      <c r="G182" s="43">
        <f t="shared" si="12"/>
        <v>1815</v>
      </c>
    </row>
    <row r="183" spans="1:7" s="26" customFormat="1" ht="13.5" customHeight="1">
      <c r="A183" s="41">
        <v>2278017</v>
      </c>
      <c r="B183" s="65" t="s">
        <v>183</v>
      </c>
      <c r="C183" s="65"/>
      <c r="D183" s="65"/>
      <c r="E183" s="65"/>
      <c r="F183" s="43">
        <f>'[1]Газосварка'!$D148</f>
        <v>0</v>
      </c>
      <c r="G183" s="43" t="s">
        <v>172</v>
      </c>
    </row>
    <row r="184" spans="1:7" s="26" customFormat="1" ht="13.5" customHeight="1">
      <c r="A184" s="41">
        <v>2278018</v>
      </c>
      <c r="B184" s="65" t="s">
        <v>184</v>
      </c>
      <c r="C184" s="65"/>
      <c r="D184" s="65"/>
      <c r="E184" s="65"/>
      <c r="F184" s="43">
        <f>'[1]Газосварка'!$D149</f>
        <v>1237</v>
      </c>
      <c r="G184" s="43">
        <f t="shared" si="12"/>
        <v>1456</v>
      </c>
    </row>
    <row r="185" spans="1:7" s="26" customFormat="1" ht="13.5" customHeight="1">
      <c r="A185" s="41">
        <v>2278019</v>
      </c>
      <c r="B185" s="65" t="s">
        <v>185</v>
      </c>
      <c r="C185" s="65"/>
      <c r="D185" s="65"/>
      <c r="E185" s="65"/>
      <c r="F185" s="43">
        <f>'[1]Газосварка'!$D150</f>
        <v>0</v>
      </c>
      <c r="G185" s="43" t="s">
        <v>172</v>
      </c>
    </row>
    <row r="186" spans="1:7" s="26" customFormat="1" ht="13.5" customHeight="1">
      <c r="A186" s="41">
        <v>2278020</v>
      </c>
      <c r="B186" s="65" t="s">
        <v>186</v>
      </c>
      <c r="C186" s="65"/>
      <c r="D186" s="65"/>
      <c r="E186" s="65"/>
      <c r="F186" s="43">
        <f>'[1]Газосварка'!$D151</f>
        <v>1423</v>
      </c>
      <c r="G186" s="43">
        <f t="shared" si="12"/>
        <v>1675</v>
      </c>
    </row>
    <row r="187" spans="1:7" s="26" customFormat="1" ht="13.5" customHeight="1">
      <c r="A187" s="41">
        <v>2278021</v>
      </c>
      <c r="B187" s="65" t="s">
        <v>187</v>
      </c>
      <c r="C187" s="65"/>
      <c r="D187" s="65"/>
      <c r="E187" s="65"/>
      <c r="F187" s="43">
        <f>'[1]Газосварка'!$D152</f>
        <v>1683</v>
      </c>
      <c r="G187" s="43">
        <f t="shared" si="12"/>
        <v>1981</v>
      </c>
    </row>
    <row r="188" spans="1:7" s="26" customFormat="1" ht="13.5" customHeight="1">
      <c r="A188" s="41">
        <v>2278044</v>
      </c>
      <c r="B188" s="65" t="s">
        <v>188</v>
      </c>
      <c r="C188" s="65"/>
      <c r="D188" s="65"/>
      <c r="E188" s="65"/>
      <c r="F188" s="43">
        <f>'[1]Газосварка'!$D153</f>
        <v>1242</v>
      </c>
      <c r="G188" s="43">
        <f aca="true" t="shared" si="13" ref="G188:G197">ROUNDUP(F188*1.177,0)</f>
        <v>1462</v>
      </c>
    </row>
    <row r="189" spans="1:7" s="26" customFormat="1" ht="13.5" customHeight="1">
      <c r="A189" s="41">
        <v>2278045</v>
      </c>
      <c r="B189" s="65" t="s">
        <v>189</v>
      </c>
      <c r="C189" s="65"/>
      <c r="D189" s="65"/>
      <c r="E189" s="65"/>
      <c r="F189" s="43">
        <f>'[1]Газосварка'!$D154</f>
        <v>1029</v>
      </c>
      <c r="G189" s="43">
        <f t="shared" si="13"/>
        <v>1212</v>
      </c>
    </row>
    <row r="190" spans="1:7" s="26" customFormat="1" ht="13.5" customHeight="1">
      <c r="A190" s="41">
        <v>2278046</v>
      </c>
      <c r="B190" s="65" t="s">
        <v>190</v>
      </c>
      <c r="C190" s="65"/>
      <c r="D190" s="65"/>
      <c r="E190" s="65"/>
      <c r="F190" s="43">
        <f>'[1]Газосварка'!$D155</f>
        <v>1242</v>
      </c>
      <c r="G190" s="43">
        <f t="shared" si="13"/>
        <v>1462</v>
      </c>
    </row>
    <row r="191" spans="1:7" s="26" customFormat="1" ht="13.5" customHeight="1">
      <c r="A191" s="41">
        <v>2278047</v>
      </c>
      <c r="B191" s="65" t="s">
        <v>191</v>
      </c>
      <c r="C191" s="65"/>
      <c r="D191" s="65"/>
      <c r="E191" s="65"/>
      <c r="F191" s="43">
        <f>'[1]Газосварка'!$D156</f>
        <v>1184</v>
      </c>
      <c r="G191" s="43">
        <f t="shared" si="13"/>
        <v>1394</v>
      </c>
    </row>
    <row r="192" spans="1:7" s="26" customFormat="1" ht="13.5" customHeight="1">
      <c r="A192" s="33">
        <v>2278048</v>
      </c>
      <c r="B192" s="75" t="s">
        <v>192</v>
      </c>
      <c r="C192" s="75"/>
      <c r="D192" s="75"/>
      <c r="E192" s="75"/>
      <c r="F192" s="43">
        <f>'[1]Газосварка'!$D157</f>
        <v>1400</v>
      </c>
      <c r="G192" s="35">
        <f t="shared" si="13"/>
        <v>1648</v>
      </c>
    </row>
    <row r="193" spans="1:7" s="26" customFormat="1" ht="13.5" customHeight="1">
      <c r="A193" s="33">
        <v>2278049</v>
      </c>
      <c r="B193" s="75" t="s">
        <v>193</v>
      </c>
      <c r="C193" s="75"/>
      <c r="D193" s="75"/>
      <c r="E193" s="75"/>
      <c r="F193" s="43">
        <f>'[1]Газосварка'!$D158</f>
        <v>1352</v>
      </c>
      <c r="G193" s="35">
        <f t="shared" si="13"/>
        <v>1592</v>
      </c>
    </row>
    <row r="194" spans="1:7" s="26" customFormat="1" ht="13.5" customHeight="1">
      <c r="A194" s="33">
        <v>2278050</v>
      </c>
      <c r="B194" s="75" t="s">
        <v>194</v>
      </c>
      <c r="C194" s="75"/>
      <c r="D194" s="75"/>
      <c r="E194" s="75"/>
      <c r="F194" s="43">
        <f>'[1]Газосварка'!$D159</f>
        <v>1133</v>
      </c>
      <c r="G194" s="35">
        <f t="shared" si="13"/>
        <v>1334</v>
      </c>
    </row>
    <row r="195" spans="1:7" s="26" customFormat="1" ht="13.5" customHeight="1">
      <c r="A195" s="33">
        <v>2278051</v>
      </c>
      <c r="B195" s="75" t="s">
        <v>195</v>
      </c>
      <c r="C195" s="75"/>
      <c r="D195" s="75"/>
      <c r="E195" s="75"/>
      <c r="F195" s="43">
        <f>'[1]Газосварка'!$D160</f>
        <v>1352</v>
      </c>
      <c r="G195" s="35">
        <f t="shared" si="13"/>
        <v>1592</v>
      </c>
    </row>
    <row r="196" spans="1:7" s="26" customFormat="1" ht="13.5" customHeight="1">
      <c r="A196" s="33">
        <v>2278052</v>
      </c>
      <c r="B196" s="75" t="s">
        <v>196</v>
      </c>
      <c r="C196" s="75"/>
      <c r="D196" s="75"/>
      <c r="E196" s="75"/>
      <c r="F196" s="43">
        <f>'[1]Газосварка'!$D161</f>
        <v>1304</v>
      </c>
      <c r="G196" s="35">
        <f t="shared" si="13"/>
        <v>1535</v>
      </c>
    </row>
    <row r="197" spans="1:7" s="26" customFormat="1" ht="13.5" customHeight="1">
      <c r="A197" s="33">
        <v>2278053</v>
      </c>
      <c r="B197" s="75" t="s">
        <v>197</v>
      </c>
      <c r="C197" s="75"/>
      <c r="D197" s="75"/>
      <c r="E197" s="75"/>
      <c r="F197" s="43">
        <f>'[1]Газосварка'!$D162</f>
        <v>1542</v>
      </c>
      <c r="G197" s="35">
        <f t="shared" si="13"/>
        <v>1815</v>
      </c>
    </row>
    <row r="198" spans="1:7" s="26" customFormat="1" ht="22.5" customHeight="1">
      <c r="A198" s="13" t="s">
        <v>198</v>
      </c>
      <c r="B198" s="13"/>
      <c r="C198" s="13"/>
      <c r="D198" s="13"/>
      <c r="E198" s="13"/>
      <c r="F198" s="13"/>
      <c r="G198" s="13"/>
    </row>
    <row r="199" spans="1:7" s="26" customFormat="1" ht="13.5" customHeight="1">
      <c r="A199" s="30">
        <v>2278023</v>
      </c>
      <c r="B199" s="63" t="s">
        <v>199</v>
      </c>
      <c r="C199" s="63"/>
      <c r="D199" s="63"/>
      <c r="E199" s="63"/>
      <c r="F199" s="40">
        <f>'[1]Газосварка'!$D164</f>
        <v>1339</v>
      </c>
      <c r="G199" s="32">
        <f>ROUNDUP(F199*1.177,0)</f>
        <v>1577</v>
      </c>
    </row>
    <row r="200" spans="1:7" s="26" customFormat="1" ht="13.5" customHeight="1">
      <c r="A200" s="33">
        <v>2278024</v>
      </c>
      <c r="B200" s="65" t="s">
        <v>200</v>
      </c>
      <c r="C200" s="65"/>
      <c r="D200" s="65"/>
      <c r="E200" s="65"/>
      <c r="F200" s="43">
        <f>'[1]Газосварка'!$D165</f>
        <v>1525</v>
      </c>
      <c r="G200" s="35">
        <f>ROUNDUP(F200*1.177,0)</f>
        <v>1795</v>
      </c>
    </row>
    <row r="201" spans="1:7" s="26" customFormat="1" ht="13.5" customHeight="1">
      <c r="A201" s="33">
        <v>2278025</v>
      </c>
      <c r="B201" s="65" t="s">
        <v>201</v>
      </c>
      <c r="C201" s="65" t="s">
        <v>202</v>
      </c>
      <c r="D201" s="65"/>
      <c r="E201" s="65"/>
      <c r="F201" s="43">
        <f>'[1]Газосварка'!$D166</f>
        <v>1784</v>
      </c>
      <c r="G201" s="35">
        <f>ROUNDUP(F201*1.177,0)</f>
        <v>2100</v>
      </c>
    </row>
    <row r="202" spans="1:7" ht="22.5" customHeight="1">
      <c r="A202" s="13" t="s">
        <v>203</v>
      </c>
      <c r="B202" s="13"/>
      <c r="C202" s="13"/>
      <c r="D202" s="13"/>
      <c r="E202" s="13"/>
      <c r="F202" s="13"/>
      <c r="G202" s="13"/>
    </row>
    <row r="203" spans="1:8" ht="13.5" customHeight="1">
      <c r="A203" s="30" t="s">
        <v>204</v>
      </c>
      <c r="B203" s="39" t="s">
        <v>205</v>
      </c>
      <c r="C203" s="39"/>
      <c r="D203" s="39"/>
      <c r="E203" s="39"/>
      <c r="F203" s="40">
        <f>'[1]Газосварка'!$D168</f>
        <v>182</v>
      </c>
      <c r="G203" s="32">
        <f aca="true" t="shared" si="14" ref="G203:G216">ROUNDUP(F203*1.177,0)</f>
        <v>215</v>
      </c>
      <c r="H203" s="48"/>
    </row>
    <row r="204" spans="1:7" s="26" customFormat="1" ht="13.5" customHeight="1">
      <c r="A204" s="33" t="s">
        <v>204</v>
      </c>
      <c r="B204" s="42" t="s">
        <v>206</v>
      </c>
      <c r="C204" s="42"/>
      <c r="D204" s="42"/>
      <c r="E204" s="42"/>
      <c r="F204" s="43">
        <f>F203</f>
        <v>182</v>
      </c>
      <c r="G204" s="35">
        <f t="shared" si="14"/>
        <v>215</v>
      </c>
    </row>
    <row r="205" spans="1:7" s="29" customFormat="1" ht="13.5" customHeight="1">
      <c r="A205" s="33" t="s">
        <v>204</v>
      </c>
      <c r="B205" s="42" t="s">
        <v>207</v>
      </c>
      <c r="C205" s="42"/>
      <c r="D205" s="42"/>
      <c r="E205" s="42"/>
      <c r="F205" s="43">
        <f>F204</f>
        <v>182</v>
      </c>
      <c r="G205" s="35">
        <f t="shared" si="14"/>
        <v>215</v>
      </c>
    </row>
    <row r="206" spans="1:7" s="26" customFormat="1" ht="25.5" customHeight="1">
      <c r="A206" s="7" t="s">
        <v>1</v>
      </c>
      <c r="B206" s="8" t="s">
        <v>2</v>
      </c>
      <c r="C206" s="8"/>
      <c r="D206" s="8"/>
      <c r="E206" s="8"/>
      <c r="F206" s="9" t="s">
        <v>3</v>
      </c>
      <c r="G206" s="9" t="s">
        <v>4</v>
      </c>
    </row>
    <row r="207" spans="1:7" s="29" customFormat="1" ht="13.5" customHeight="1">
      <c r="A207" s="33" t="s">
        <v>208</v>
      </c>
      <c r="B207" s="42" t="s">
        <v>209</v>
      </c>
      <c r="C207" s="42"/>
      <c r="D207" s="42"/>
      <c r="E207" s="42"/>
      <c r="F207" s="43">
        <f>'[1]Газосварка'!$D169</f>
        <v>50</v>
      </c>
      <c r="G207" s="35">
        <f t="shared" si="14"/>
        <v>59</v>
      </c>
    </row>
    <row r="208" spans="1:7" s="29" customFormat="1" ht="13.5" customHeight="1">
      <c r="A208" s="33" t="s">
        <v>210</v>
      </c>
      <c r="B208" s="42" t="s">
        <v>211</v>
      </c>
      <c r="C208" s="42"/>
      <c r="D208" s="42"/>
      <c r="E208" s="42"/>
      <c r="F208" s="43">
        <f>'[1]Газосварка'!$D170</f>
        <v>509</v>
      </c>
      <c r="G208" s="35">
        <f>ROUNDUP(F208*1.177,0)</f>
        <v>600</v>
      </c>
    </row>
    <row r="209" spans="1:7" s="29" customFormat="1" ht="13.5" customHeight="1">
      <c r="A209" s="33">
        <v>2279124</v>
      </c>
      <c r="B209" s="42" t="s">
        <v>212</v>
      </c>
      <c r="C209" s="42"/>
      <c r="D209" s="42"/>
      <c r="E209" s="42"/>
      <c r="F209" s="43">
        <f>'[1]Газосварка'!$D171</f>
        <v>539</v>
      </c>
      <c r="G209" s="35">
        <f>ROUNDUP(F209*1.177,0)</f>
        <v>635</v>
      </c>
    </row>
    <row r="210" spans="1:7" s="29" customFormat="1" ht="13.5" customHeight="1">
      <c r="A210" s="33">
        <v>2463501</v>
      </c>
      <c r="B210" s="42" t="s">
        <v>213</v>
      </c>
      <c r="C210" s="42"/>
      <c r="D210" s="42"/>
      <c r="E210" s="42"/>
      <c r="F210" s="43">
        <f>'[1]Газосварка'!$D172</f>
        <v>94</v>
      </c>
      <c r="G210" s="35">
        <f t="shared" si="14"/>
        <v>111</v>
      </c>
    </row>
    <row r="211" spans="1:7" s="29" customFormat="1" ht="13.5" customHeight="1">
      <c r="A211" s="33" t="s">
        <v>214</v>
      </c>
      <c r="B211" s="42" t="s">
        <v>215</v>
      </c>
      <c r="C211" s="42"/>
      <c r="D211" s="42"/>
      <c r="E211" s="42"/>
      <c r="F211" s="43">
        <f>F210</f>
        <v>94</v>
      </c>
      <c r="G211" s="35">
        <f t="shared" si="14"/>
        <v>111</v>
      </c>
    </row>
    <row r="212" spans="1:7" s="29" customFormat="1" ht="13.5" customHeight="1">
      <c r="A212" s="33" t="s">
        <v>216</v>
      </c>
      <c r="B212" s="42" t="s">
        <v>217</v>
      </c>
      <c r="C212" s="42"/>
      <c r="D212" s="42"/>
      <c r="E212" s="42"/>
      <c r="F212" s="43">
        <f>'[1]Газосварка'!$D173</f>
        <v>59</v>
      </c>
      <c r="G212" s="35">
        <f t="shared" si="14"/>
        <v>70</v>
      </c>
    </row>
    <row r="213" spans="1:7" s="29" customFormat="1" ht="13.5" customHeight="1">
      <c r="A213" s="33" t="s">
        <v>218</v>
      </c>
      <c r="B213" s="42" t="s">
        <v>219</v>
      </c>
      <c r="C213" s="42"/>
      <c r="D213" s="42"/>
      <c r="E213" s="42"/>
      <c r="F213" s="43">
        <f>F212</f>
        <v>59</v>
      </c>
      <c r="G213" s="35">
        <f t="shared" si="14"/>
        <v>70</v>
      </c>
    </row>
    <row r="214" spans="1:7" s="29" customFormat="1" ht="13.5" customHeight="1">
      <c r="A214" s="33" t="s">
        <v>220</v>
      </c>
      <c r="B214" s="42" t="s">
        <v>221</v>
      </c>
      <c r="C214" s="42"/>
      <c r="D214" s="42"/>
      <c r="E214" s="42"/>
      <c r="F214" s="43">
        <f>F213</f>
        <v>59</v>
      </c>
      <c r="G214" s="35">
        <f t="shared" si="14"/>
        <v>70</v>
      </c>
    </row>
    <row r="215" spans="1:7" s="29" customFormat="1" ht="13.5" customHeight="1">
      <c r="A215" s="33" t="s">
        <v>222</v>
      </c>
      <c r="B215" s="42" t="s">
        <v>223</v>
      </c>
      <c r="C215" s="42"/>
      <c r="D215" s="42"/>
      <c r="E215" s="42"/>
      <c r="F215" s="43">
        <f>F214</f>
        <v>59</v>
      </c>
      <c r="G215" s="35">
        <f t="shared" si="14"/>
        <v>70</v>
      </c>
    </row>
    <row r="216" spans="1:7" s="29" customFormat="1" ht="13.5" customHeight="1">
      <c r="A216" s="33">
        <v>2279117</v>
      </c>
      <c r="B216" s="42" t="s">
        <v>224</v>
      </c>
      <c r="C216" s="42"/>
      <c r="D216" s="42"/>
      <c r="E216" s="42"/>
      <c r="F216" s="43">
        <f>'[1]Газосварка'!$D174</f>
        <v>4</v>
      </c>
      <c r="G216" s="35">
        <f t="shared" si="14"/>
        <v>5</v>
      </c>
    </row>
    <row r="217" spans="1:7" s="29" customFormat="1" ht="22.5" customHeight="1">
      <c r="A217" s="13" t="s">
        <v>225</v>
      </c>
      <c r="B217" s="13"/>
      <c r="C217" s="13"/>
      <c r="D217" s="13"/>
      <c r="E217" s="13"/>
      <c r="F217" s="13"/>
      <c r="G217" s="13"/>
    </row>
    <row r="218" spans="1:7" s="29" customFormat="1" ht="13.5" customHeight="1">
      <c r="A218" s="30" t="s">
        <v>226</v>
      </c>
      <c r="B218" s="39" t="s">
        <v>227</v>
      </c>
      <c r="C218" s="39"/>
      <c r="D218" s="39"/>
      <c r="E218" s="39"/>
      <c r="F218" s="40">
        <f>'[1]Газосварка'!$D176</f>
        <v>176</v>
      </c>
      <c r="G218" s="32">
        <f>ROUNDUP(F218*1.177,0)</f>
        <v>208</v>
      </c>
    </row>
    <row r="219" spans="1:7" s="26" customFormat="1" ht="13.5" customHeight="1">
      <c r="A219" s="33" t="s">
        <v>228</v>
      </c>
      <c r="B219" s="42" t="s">
        <v>229</v>
      </c>
      <c r="C219" s="42"/>
      <c r="D219" s="42"/>
      <c r="E219" s="42"/>
      <c r="F219" s="40">
        <f>'[1]Газосварка'!$D177</f>
        <v>88</v>
      </c>
      <c r="G219" s="35">
        <f>ROUNDUP(F219*1.177,0)</f>
        <v>104</v>
      </c>
    </row>
    <row r="220" spans="1:7" s="29" customFormat="1" ht="13.5" customHeight="1">
      <c r="A220" s="33" t="s">
        <v>230</v>
      </c>
      <c r="B220" s="42" t="s">
        <v>231</v>
      </c>
      <c r="C220" s="42"/>
      <c r="D220" s="42"/>
      <c r="E220" s="42"/>
      <c r="F220" s="40">
        <f>'[1]Газосварка'!$D178</f>
        <v>83</v>
      </c>
      <c r="G220" s="35">
        <f>ROUNDUP(F220*1.177,0)</f>
        <v>98</v>
      </c>
    </row>
    <row r="221" spans="1:7" s="29" customFormat="1" ht="22.5" customHeight="1">
      <c r="A221" s="57" t="s">
        <v>232</v>
      </c>
      <c r="B221" s="57"/>
      <c r="C221" s="57"/>
      <c r="D221" s="57"/>
      <c r="E221" s="57"/>
      <c r="F221" s="57"/>
      <c r="G221" s="57"/>
    </row>
    <row r="222" spans="1:7" s="29" customFormat="1" ht="22.5" customHeight="1">
      <c r="A222" s="13" t="s">
        <v>233</v>
      </c>
      <c r="B222" s="13"/>
      <c r="C222" s="13"/>
      <c r="D222" s="13"/>
      <c r="E222" s="13"/>
      <c r="F222" s="13"/>
      <c r="G222" s="13"/>
    </row>
    <row r="223" spans="1:7" s="29" customFormat="1" ht="13.5" customHeight="1">
      <c r="A223" s="30">
        <v>2277001</v>
      </c>
      <c r="B223" s="76" t="s">
        <v>234</v>
      </c>
      <c r="C223" s="76"/>
      <c r="D223" s="76"/>
      <c r="E223" s="76"/>
      <c r="F223" s="40">
        <f>'[1]Газосварка'!$D180</f>
        <v>730</v>
      </c>
      <c r="G223" s="32">
        <f aca="true" t="shared" si="15" ref="G223:G229">ROUNDUP(F223*1.177,0)</f>
        <v>860</v>
      </c>
    </row>
    <row r="224" spans="1:7" s="29" customFormat="1" ht="13.5" customHeight="1">
      <c r="A224" s="33">
        <v>2277003</v>
      </c>
      <c r="B224" s="75" t="s">
        <v>235</v>
      </c>
      <c r="C224" s="75"/>
      <c r="D224" s="75"/>
      <c r="E224" s="75"/>
      <c r="F224" s="40">
        <f>'[1]Газосварка'!$D181</f>
        <v>645</v>
      </c>
      <c r="G224" s="35">
        <f t="shared" si="15"/>
        <v>760</v>
      </c>
    </row>
    <row r="225" spans="1:7" s="26" customFormat="1" ht="13.5" customHeight="1">
      <c r="A225" s="33">
        <v>2277002</v>
      </c>
      <c r="B225" s="75" t="s">
        <v>236</v>
      </c>
      <c r="C225" s="75"/>
      <c r="D225" s="75"/>
      <c r="E225" s="75"/>
      <c r="F225" s="40">
        <f>'[1]Газосварка'!$D182</f>
        <v>645</v>
      </c>
      <c r="G225" s="35">
        <f t="shared" si="15"/>
        <v>760</v>
      </c>
    </row>
    <row r="226" spans="1:7" s="26" customFormat="1" ht="13.5" customHeight="1">
      <c r="A226" s="33">
        <v>2277004</v>
      </c>
      <c r="B226" s="75" t="s">
        <v>237</v>
      </c>
      <c r="C226" s="75"/>
      <c r="D226" s="75"/>
      <c r="E226" s="75"/>
      <c r="F226" s="40">
        <f>'[1]Газосварка'!$D183</f>
        <v>645</v>
      </c>
      <c r="G226" s="35">
        <f t="shared" si="15"/>
        <v>760</v>
      </c>
    </row>
    <row r="227" spans="1:7" s="26" customFormat="1" ht="13.5" customHeight="1">
      <c r="A227" s="33">
        <v>2277006</v>
      </c>
      <c r="B227" s="75" t="s">
        <v>238</v>
      </c>
      <c r="C227" s="75"/>
      <c r="D227" s="75"/>
      <c r="E227" s="75"/>
      <c r="F227" s="40">
        <f>'[1]Газосварка'!$D184</f>
        <v>815</v>
      </c>
      <c r="G227" s="35">
        <f t="shared" si="15"/>
        <v>960</v>
      </c>
    </row>
    <row r="228" spans="1:7" s="26" customFormat="1" ht="13.5" customHeight="1">
      <c r="A228" s="33">
        <v>2277008</v>
      </c>
      <c r="B228" s="75" t="s">
        <v>239</v>
      </c>
      <c r="C228" s="75"/>
      <c r="D228" s="75"/>
      <c r="E228" s="75"/>
      <c r="F228" s="40">
        <f>'[1]Газосварка'!$D185</f>
        <v>698</v>
      </c>
      <c r="G228" s="35">
        <f t="shared" si="15"/>
        <v>822</v>
      </c>
    </row>
    <row r="229" spans="1:7" s="77" customFormat="1" ht="13.5" customHeight="1">
      <c r="A229" s="30">
        <v>2277007</v>
      </c>
      <c r="B229" s="76" t="s">
        <v>240</v>
      </c>
      <c r="C229" s="76"/>
      <c r="D229" s="76"/>
      <c r="E229" s="76"/>
      <c r="F229" s="40">
        <f>'[1]Газосварка'!$D186</f>
        <v>783</v>
      </c>
      <c r="G229" s="32">
        <f t="shared" si="15"/>
        <v>922</v>
      </c>
    </row>
    <row r="230" spans="1:7" s="26" customFormat="1" ht="22.5" customHeight="1">
      <c r="A230" s="13" t="s">
        <v>241</v>
      </c>
      <c r="B230" s="13"/>
      <c r="C230" s="13"/>
      <c r="D230" s="13"/>
      <c r="E230" s="13"/>
      <c r="F230" s="13"/>
      <c r="G230" s="13"/>
    </row>
    <row r="231" spans="1:7" s="26" customFormat="1" ht="13.5" customHeight="1">
      <c r="A231" s="38">
        <v>2277016</v>
      </c>
      <c r="B231" s="63" t="s">
        <v>242</v>
      </c>
      <c r="C231" s="63"/>
      <c r="D231" s="63"/>
      <c r="E231" s="63"/>
      <c r="F231" s="40">
        <f>'[1]Газосварка'!$D187</f>
        <v>645</v>
      </c>
      <c r="G231" s="40">
        <f>ROUNDUP(F231*1.177,0)</f>
        <v>760</v>
      </c>
    </row>
    <row r="232" spans="1:7" s="26" customFormat="1" ht="13.5" customHeight="1">
      <c r="A232" s="41">
        <v>2277017</v>
      </c>
      <c r="B232" s="65" t="s">
        <v>243</v>
      </c>
      <c r="C232" s="65"/>
      <c r="D232" s="65"/>
      <c r="E232" s="65"/>
      <c r="F232" s="40">
        <f>'[1]Газосварка'!$D188</f>
        <v>698</v>
      </c>
      <c r="G232" s="43">
        <f>ROUNDUP(F232*1.177,0)</f>
        <v>822</v>
      </c>
    </row>
    <row r="233" spans="1:7" s="26" customFormat="1" ht="22.5" customHeight="1">
      <c r="A233" s="13" t="s">
        <v>244</v>
      </c>
      <c r="B233" s="13"/>
      <c r="C233" s="13"/>
      <c r="D233" s="13"/>
      <c r="E233" s="13"/>
      <c r="F233" s="13"/>
      <c r="G233" s="13"/>
    </row>
    <row r="234" spans="1:7" s="26" customFormat="1" ht="13.5" customHeight="1">
      <c r="A234" s="38">
        <v>2277005</v>
      </c>
      <c r="B234" s="63" t="s">
        <v>245</v>
      </c>
      <c r="C234" s="63"/>
      <c r="D234" s="63"/>
      <c r="E234" s="63"/>
      <c r="F234" s="40">
        <f>'[1]Газосварка'!$D189</f>
        <v>868</v>
      </c>
      <c r="G234" s="40">
        <f>ROUNDUP(F234*1.177,0)</f>
        <v>1022</v>
      </c>
    </row>
    <row r="235" spans="1:7" s="26" customFormat="1" ht="13.5" customHeight="1">
      <c r="A235" s="41">
        <v>2277009</v>
      </c>
      <c r="B235" s="65" t="s">
        <v>246</v>
      </c>
      <c r="C235" s="65"/>
      <c r="D235" s="65"/>
      <c r="E235" s="65"/>
      <c r="F235" s="40">
        <f>'[1]Газосварка'!$D190</f>
        <v>954</v>
      </c>
      <c r="G235" s="43">
        <f>ROUNDUP(F235*1.177,0)</f>
        <v>1123</v>
      </c>
    </row>
    <row r="236" spans="1:7" s="29" customFormat="1" ht="22.5" customHeight="1">
      <c r="A236" s="13" t="s">
        <v>247</v>
      </c>
      <c r="B236" s="13"/>
      <c r="C236" s="13"/>
      <c r="D236" s="13"/>
      <c r="E236" s="13"/>
      <c r="F236" s="13"/>
      <c r="G236" s="13"/>
    </row>
    <row r="237" spans="1:7" s="29" customFormat="1" ht="13.5" customHeight="1">
      <c r="A237" s="41">
        <v>2630012</v>
      </c>
      <c r="B237" s="39" t="s">
        <v>248</v>
      </c>
      <c r="C237" s="39"/>
      <c r="D237" s="39"/>
      <c r="E237" s="39"/>
      <c r="F237" s="40">
        <f>'[1]Газосварка'!$D192</f>
        <v>339</v>
      </c>
      <c r="G237" s="40">
        <f aca="true" t="shared" si="16" ref="G237:G244">ROUNDUP(F237*1.177,0)</f>
        <v>400</v>
      </c>
    </row>
    <row r="238" spans="1:7" s="26" customFormat="1" ht="13.5" customHeight="1">
      <c r="A238" s="41">
        <v>2630013</v>
      </c>
      <c r="B238" s="42" t="s">
        <v>249</v>
      </c>
      <c r="C238" s="42"/>
      <c r="D238" s="42"/>
      <c r="E238" s="42"/>
      <c r="F238" s="40">
        <f>'[1]Газосварка'!$D193</f>
        <v>423</v>
      </c>
      <c r="G238" s="43">
        <f t="shared" si="16"/>
        <v>498</v>
      </c>
    </row>
    <row r="239" spans="1:7" s="26" customFormat="1" ht="13.5" customHeight="1">
      <c r="A239" s="41">
        <v>2630014</v>
      </c>
      <c r="B239" s="42" t="s">
        <v>250</v>
      </c>
      <c r="C239" s="42"/>
      <c r="D239" s="42"/>
      <c r="E239" s="42"/>
      <c r="F239" s="40">
        <f>'[1]Газосварка'!$D194</f>
        <v>423</v>
      </c>
      <c r="G239" s="43">
        <f t="shared" si="16"/>
        <v>498</v>
      </c>
    </row>
    <row r="240" spans="1:7" s="26" customFormat="1" ht="13.5" customHeight="1">
      <c r="A240" s="41">
        <v>2630015</v>
      </c>
      <c r="B240" s="42" t="s">
        <v>251</v>
      </c>
      <c r="C240" s="42"/>
      <c r="D240" s="42"/>
      <c r="E240" s="42"/>
      <c r="F240" s="40">
        <f>'[1]Газосварка'!$D195</f>
        <v>514</v>
      </c>
      <c r="G240" s="43">
        <f t="shared" si="16"/>
        <v>605</v>
      </c>
    </row>
    <row r="241" spans="1:7" s="26" customFormat="1" ht="13.5" customHeight="1">
      <c r="A241" s="41">
        <v>2630010</v>
      </c>
      <c r="B241" s="42" t="s">
        <v>252</v>
      </c>
      <c r="C241" s="42"/>
      <c r="D241" s="42"/>
      <c r="E241" s="42"/>
      <c r="F241" s="40">
        <f>'[1]Газосварка'!$D196</f>
        <v>316</v>
      </c>
      <c r="G241" s="43">
        <f t="shared" si="16"/>
        <v>372</v>
      </c>
    </row>
    <row r="242" spans="1:7" s="26" customFormat="1" ht="13.5" customHeight="1">
      <c r="A242" s="41">
        <v>2630011</v>
      </c>
      <c r="B242" s="42" t="s">
        <v>253</v>
      </c>
      <c r="C242" s="42"/>
      <c r="D242" s="42"/>
      <c r="E242" s="42"/>
      <c r="F242" s="40">
        <f>'[1]Газосварка'!$D197</f>
        <v>400</v>
      </c>
      <c r="G242" s="43">
        <f t="shared" si="16"/>
        <v>471</v>
      </c>
    </row>
    <row r="243" spans="1:7" s="26" customFormat="1" ht="13.5" customHeight="1">
      <c r="A243" s="41">
        <v>2630016</v>
      </c>
      <c r="B243" s="42" t="s">
        <v>254</v>
      </c>
      <c r="C243" s="42"/>
      <c r="D243" s="42"/>
      <c r="E243" s="42"/>
      <c r="F243" s="40">
        <f>'[1]Газосварка'!$D198</f>
        <v>710</v>
      </c>
      <c r="G243" s="43">
        <f t="shared" si="16"/>
        <v>836</v>
      </c>
    </row>
    <row r="244" spans="1:7" s="26" customFormat="1" ht="13.5" customHeight="1">
      <c r="A244" s="41">
        <v>2630017</v>
      </c>
      <c r="B244" s="42" t="s">
        <v>255</v>
      </c>
      <c r="C244" s="42"/>
      <c r="D244" s="42"/>
      <c r="E244" s="42"/>
      <c r="F244" s="40">
        <f>'[1]Газосварка'!$D199</f>
        <v>794</v>
      </c>
      <c r="G244" s="43">
        <f t="shared" si="16"/>
        <v>935</v>
      </c>
    </row>
    <row r="245" spans="1:7" ht="22.5" customHeight="1">
      <c r="A245" s="13" t="s">
        <v>256</v>
      </c>
      <c r="B245" s="13"/>
      <c r="C245" s="13"/>
      <c r="D245" s="13"/>
      <c r="E245" s="13"/>
      <c r="F245" s="13"/>
      <c r="G245" s="13"/>
    </row>
    <row r="246" spans="1:8" ht="13.5" customHeight="1">
      <c r="A246" s="38" t="s">
        <v>257</v>
      </c>
      <c r="B246" s="39" t="s">
        <v>258</v>
      </c>
      <c r="C246" s="39"/>
      <c r="D246" s="39"/>
      <c r="E246" s="39"/>
      <c r="F246" s="40">
        <f>'[1]Газосварка'!$D201</f>
        <v>181</v>
      </c>
      <c r="G246" s="40">
        <f aca="true" t="shared" si="17" ref="G246:G251">ROUNDUP(F246*1.177,0)</f>
        <v>214</v>
      </c>
      <c r="H246" s="48"/>
    </row>
    <row r="247" spans="1:7" s="29" customFormat="1" ht="13.5" customHeight="1">
      <c r="A247" s="41" t="s">
        <v>259</v>
      </c>
      <c r="B247" s="42" t="s">
        <v>260</v>
      </c>
      <c r="C247" s="42"/>
      <c r="D247" s="42"/>
      <c r="E247" s="42"/>
      <c r="F247" s="43">
        <f>F246</f>
        <v>181</v>
      </c>
      <c r="G247" s="43">
        <f t="shared" si="17"/>
        <v>214</v>
      </c>
    </row>
    <row r="248" spans="1:7" s="29" customFormat="1" ht="13.5" customHeight="1">
      <c r="A248" s="41">
        <v>2699002</v>
      </c>
      <c r="B248" s="42" t="s">
        <v>261</v>
      </c>
      <c r="C248" s="42"/>
      <c r="D248" s="42"/>
      <c r="E248" s="42"/>
      <c r="F248" s="40">
        <f>'[1]Газосварка'!$D202</f>
        <v>57</v>
      </c>
      <c r="G248" s="43">
        <f t="shared" si="17"/>
        <v>68</v>
      </c>
    </row>
    <row r="249" spans="1:7" s="29" customFormat="1" ht="13.5" customHeight="1">
      <c r="A249" s="41">
        <v>2699003</v>
      </c>
      <c r="B249" s="42" t="s">
        <v>262</v>
      </c>
      <c r="C249" s="42"/>
      <c r="D249" s="42"/>
      <c r="E249" s="42"/>
      <c r="F249" s="40">
        <f>'[1]Газосварка'!$D203</f>
        <v>75</v>
      </c>
      <c r="G249" s="43">
        <f t="shared" si="17"/>
        <v>89</v>
      </c>
    </row>
    <row r="250" spans="1:7" s="29" customFormat="1" ht="13.5" customHeight="1">
      <c r="A250" s="41">
        <v>2699004</v>
      </c>
      <c r="B250" s="42" t="s">
        <v>263</v>
      </c>
      <c r="C250" s="42"/>
      <c r="D250" s="42"/>
      <c r="E250" s="42"/>
      <c r="F250" s="40">
        <f>'[1]Газосварка'!$D204</f>
        <v>138</v>
      </c>
      <c r="G250" s="43">
        <f t="shared" si="17"/>
        <v>163</v>
      </c>
    </row>
    <row r="251" spans="1:7" s="29" customFormat="1" ht="13.5" customHeight="1">
      <c r="A251" s="41">
        <v>2699005</v>
      </c>
      <c r="B251" s="42" t="s">
        <v>264</v>
      </c>
      <c r="C251" s="42"/>
      <c r="D251" s="42"/>
      <c r="E251" s="42"/>
      <c r="F251" s="40">
        <f>'[1]Газосварка'!$D205</f>
        <v>4</v>
      </c>
      <c r="G251" s="43">
        <f t="shared" si="17"/>
        <v>5</v>
      </c>
    </row>
    <row r="252" spans="1:7" s="26" customFormat="1" ht="18.75" customHeight="1">
      <c r="A252" s="13" t="s">
        <v>265</v>
      </c>
      <c r="B252" s="13"/>
      <c r="C252" s="13"/>
      <c r="D252" s="13"/>
      <c r="E252" s="13"/>
      <c r="F252" s="13"/>
      <c r="G252" s="13"/>
    </row>
    <row r="253" spans="1:7" s="29" customFormat="1" ht="13.5" customHeight="1">
      <c r="A253" s="38">
        <v>2699001</v>
      </c>
      <c r="B253" s="39" t="s">
        <v>266</v>
      </c>
      <c r="C253" s="39"/>
      <c r="D253" s="39"/>
      <c r="E253" s="39"/>
      <c r="F253" s="40">
        <f>'[1]Газосварка'!$D206</f>
        <v>80</v>
      </c>
      <c r="G253" s="40">
        <f>ROUNDUP(F253*1.177,0)</f>
        <v>95</v>
      </c>
    </row>
    <row r="254" spans="1:7" s="29" customFormat="1" ht="52.5" customHeight="1">
      <c r="A254" s="45"/>
      <c r="B254" s="46"/>
      <c r="C254" s="46"/>
      <c r="D254" s="46"/>
      <c r="E254" s="46"/>
      <c r="F254" s="51"/>
      <c r="G254" s="51"/>
    </row>
    <row r="255" spans="1:7" s="26" customFormat="1" ht="25.5" customHeight="1">
      <c r="A255" s="7" t="s">
        <v>1</v>
      </c>
      <c r="B255" s="8" t="s">
        <v>2</v>
      </c>
      <c r="C255" s="8"/>
      <c r="D255" s="8"/>
      <c r="E255" s="8"/>
      <c r="F255" s="9" t="s">
        <v>3</v>
      </c>
      <c r="G255" s="9" t="s">
        <v>4</v>
      </c>
    </row>
    <row r="256" spans="1:7" s="26" customFormat="1" ht="18" customHeight="1">
      <c r="A256" s="62" t="s">
        <v>267</v>
      </c>
      <c r="B256" s="62"/>
      <c r="C256" s="62"/>
      <c r="D256" s="62"/>
      <c r="E256" s="62"/>
      <c r="F256" s="62"/>
      <c r="G256" s="62"/>
    </row>
    <row r="257" spans="1:7" s="26" customFormat="1" ht="19.5" customHeight="1">
      <c r="A257" s="13" t="s">
        <v>268</v>
      </c>
      <c r="B257" s="13"/>
      <c r="C257" s="13"/>
      <c r="D257" s="13"/>
      <c r="E257" s="13"/>
      <c r="F257" s="13"/>
      <c r="G257" s="13"/>
    </row>
    <row r="258" spans="1:7" s="26" customFormat="1" ht="10.5" customHeight="1">
      <c r="A258" s="46" t="s">
        <v>269</v>
      </c>
      <c r="B258" s="46"/>
      <c r="C258" s="46"/>
      <c r="D258" s="46"/>
      <c r="E258" s="46"/>
      <c r="F258" s="46"/>
      <c r="G258" s="46"/>
    </row>
    <row r="259" spans="1:7" s="26" customFormat="1" ht="13.5" customHeight="1">
      <c r="A259" s="38">
        <v>2855001</v>
      </c>
      <c r="B259" s="78" t="s">
        <v>270</v>
      </c>
      <c r="C259" s="78"/>
      <c r="D259" s="78" t="s">
        <v>202</v>
      </c>
      <c r="E259" s="78"/>
      <c r="F259" s="40">
        <f>'[1]Газосварка'!$D$208</f>
        <v>397</v>
      </c>
      <c r="G259" s="40">
        <f aca="true" t="shared" si="18" ref="G259:G268">ROUNDUP(F259*1.177,0)</f>
        <v>468</v>
      </c>
    </row>
    <row r="260" spans="1:7" s="26" customFormat="1" ht="13.5" customHeight="1">
      <c r="A260" s="41">
        <v>2855002</v>
      </c>
      <c r="B260" s="79" t="s">
        <v>271</v>
      </c>
      <c r="C260" s="79"/>
      <c r="D260" s="79"/>
      <c r="E260" s="79"/>
      <c r="F260" s="43">
        <f>F259</f>
        <v>397</v>
      </c>
      <c r="G260" s="43">
        <f t="shared" si="18"/>
        <v>468</v>
      </c>
    </row>
    <row r="261" spans="1:7" s="26" customFormat="1" ht="13.5" customHeight="1">
      <c r="A261" s="41">
        <v>2855003</v>
      </c>
      <c r="B261" s="79" t="s">
        <v>272</v>
      </c>
      <c r="C261" s="79"/>
      <c r="D261" s="79"/>
      <c r="E261" s="79"/>
      <c r="F261" s="43">
        <f aca="true" t="shared" si="19" ref="F261:F268">F260</f>
        <v>397</v>
      </c>
      <c r="G261" s="43">
        <f t="shared" si="18"/>
        <v>468</v>
      </c>
    </row>
    <row r="262" spans="1:7" s="26" customFormat="1" ht="13.5" customHeight="1">
      <c r="A262" s="41">
        <v>2855004</v>
      </c>
      <c r="B262" s="79" t="s">
        <v>273</v>
      </c>
      <c r="C262" s="79"/>
      <c r="D262" s="79"/>
      <c r="E262" s="79"/>
      <c r="F262" s="43">
        <f t="shared" si="19"/>
        <v>397</v>
      </c>
      <c r="G262" s="43">
        <f t="shared" si="18"/>
        <v>468</v>
      </c>
    </row>
    <row r="263" spans="1:7" s="26" customFormat="1" ht="13.5" customHeight="1">
      <c r="A263" s="41">
        <v>2855005</v>
      </c>
      <c r="B263" s="79" t="s">
        <v>274</v>
      </c>
      <c r="C263" s="79"/>
      <c r="D263" s="79"/>
      <c r="E263" s="79"/>
      <c r="F263" s="43">
        <f t="shared" si="19"/>
        <v>397</v>
      </c>
      <c r="G263" s="43">
        <f t="shared" si="18"/>
        <v>468</v>
      </c>
    </row>
    <row r="264" spans="1:7" s="26" customFormat="1" ht="13.5" customHeight="1">
      <c r="A264" s="41">
        <v>2855006</v>
      </c>
      <c r="B264" s="79" t="s">
        <v>275</v>
      </c>
      <c r="C264" s="79"/>
      <c r="D264" s="79"/>
      <c r="E264" s="79"/>
      <c r="F264" s="43">
        <f t="shared" si="19"/>
        <v>397</v>
      </c>
      <c r="G264" s="43">
        <f t="shared" si="18"/>
        <v>468</v>
      </c>
    </row>
    <row r="265" spans="1:7" s="26" customFormat="1" ht="13.5" customHeight="1">
      <c r="A265" s="41">
        <v>2855007</v>
      </c>
      <c r="B265" s="79" t="s">
        <v>276</v>
      </c>
      <c r="C265" s="79"/>
      <c r="D265" s="79"/>
      <c r="E265" s="79"/>
      <c r="F265" s="43">
        <f t="shared" si="19"/>
        <v>397</v>
      </c>
      <c r="G265" s="43">
        <f t="shared" si="18"/>
        <v>468</v>
      </c>
    </row>
    <row r="266" spans="1:7" s="26" customFormat="1" ht="13.5" customHeight="1">
      <c r="A266" s="41">
        <v>2855008</v>
      </c>
      <c r="B266" s="79" t="s">
        <v>277</v>
      </c>
      <c r="C266" s="79"/>
      <c r="D266" s="79"/>
      <c r="E266" s="79"/>
      <c r="F266" s="43">
        <f t="shared" si="19"/>
        <v>397</v>
      </c>
      <c r="G266" s="43">
        <f t="shared" si="18"/>
        <v>468</v>
      </c>
    </row>
    <row r="267" spans="1:7" s="26" customFormat="1" ht="13.5" customHeight="1">
      <c r="A267" s="41">
        <v>2855009</v>
      </c>
      <c r="B267" s="79" t="s">
        <v>278</v>
      </c>
      <c r="C267" s="79"/>
      <c r="D267" s="79"/>
      <c r="E267" s="79"/>
      <c r="F267" s="43">
        <f t="shared" si="19"/>
        <v>397</v>
      </c>
      <c r="G267" s="43">
        <f t="shared" si="18"/>
        <v>468</v>
      </c>
    </row>
    <row r="268" spans="1:7" s="26" customFormat="1" ht="13.5" customHeight="1">
      <c r="A268" s="41">
        <v>2855010</v>
      </c>
      <c r="B268" s="79" t="s">
        <v>279</v>
      </c>
      <c r="C268" s="79"/>
      <c r="D268" s="79"/>
      <c r="E268" s="79"/>
      <c r="F268" s="43">
        <f t="shared" si="19"/>
        <v>397</v>
      </c>
      <c r="G268" s="43">
        <f t="shared" si="18"/>
        <v>468</v>
      </c>
    </row>
    <row r="269" spans="1:7" s="26" customFormat="1" ht="18" customHeight="1">
      <c r="A269" s="59" t="s">
        <v>280</v>
      </c>
      <c r="B269" s="59"/>
      <c r="C269" s="59"/>
      <c r="D269" s="59"/>
      <c r="E269" s="59"/>
      <c r="F269" s="59"/>
      <c r="G269" s="59"/>
    </row>
    <row r="270" spans="1:7" s="26" customFormat="1" ht="10.5" customHeight="1">
      <c r="A270" s="46" t="s">
        <v>269</v>
      </c>
      <c r="B270" s="46"/>
      <c r="C270" s="46"/>
      <c r="D270" s="46"/>
      <c r="E270" s="46"/>
      <c r="F270" s="46"/>
      <c r="G270" s="46"/>
    </row>
    <row r="271" spans="1:7" s="26" customFormat="1" ht="13.5" customHeight="1">
      <c r="A271" s="38">
        <v>2855101</v>
      </c>
      <c r="B271" s="78" t="s">
        <v>281</v>
      </c>
      <c r="C271" s="78"/>
      <c r="D271" s="78"/>
      <c r="E271" s="78"/>
      <c r="F271" s="40">
        <f>'[1]Газосварка'!$D209</f>
        <v>191</v>
      </c>
      <c r="G271" s="40">
        <f aca="true" t="shared" si="20" ref="G271:G280">ROUNDUP(F271*1.177,0)</f>
        <v>225</v>
      </c>
    </row>
    <row r="272" spans="1:7" s="26" customFormat="1" ht="13.5" customHeight="1">
      <c r="A272" s="41">
        <v>2855102</v>
      </c>
      <c r="B272" s="79" t="s">
        <v>282</v>
      </c>
      <c r="C272" s="79"/>
      <c r="D272" s="79"/>
      <c r="E272" s="79"/>
      <c r="F272" s="43">
        <f>F271</f>
        <v>191</v>
      </c>
      <c r="G272" s="43">
        <f t="shared" si="20"/>
        <v>225</v>
      </c>
    </row>
    <row r="273" spans="1:7" s="26" customFormat="1" ht="13.5" customHeight="1">
      <c r="A273" s="41">
        <v>2855103</v>
      </c>
      <c r="B273" s="79" t="s">
        <v>283</v>
      </c>
      <c r="C273" s="79"/>
      <c r="D273" s="79"/>
      <c r="E273" s="79"/>
      <c r="F273" s="43">
        <f aca="true" t="shared" si="21" ref="F273:F280">F272</f>
        <v>191</v>
      </c>
      <c r="G273" s="43">
        <f t="shared" si="20"/>
        <v>225</v>
      </c>
    </row>
    <row r="274" spans="1:7" s="26" customFormat="1" ht="13.5" customHeight="1">
      <c r="A274" s="41">
        <v>2855104</v>
      </c>
      <c r="B274" s="79" t="s">
        <v>284</v>
      </c>
      <c r="C274" s="79"/>
      <c r="D274" s="79"/>
      <c r="E274" s="79"/>
      <c r="F274" s="43">
        <f t="shared" si="21"/>
        <v>191</v>
      </c>
      <c r="G274" s="43">
        <f t="shared" si="20"/>
        <v>225</v>
      </c>
    </row>
    <row r="275" spans="1:7" s="26" customFormat="1" ht="13.5" customHeight="1">
      <c r="A275" s="41">
        <v>2855105</v>
      </c>
      <c r="B275" s="79" t="s">
        <v>285</v>
      </c>
      <c r="C275" s="79"/>
      <c r="D275" s="79"/>
      <c r="E275" s="79"/>
      <c r="F275" s="43">
        <f t="shared" si="21"/>
        <v>191</v>
      </c>
      <c r="G275" s="43">
        <f t="shared" si="20"/>
        <v>225</v>
      </c>
    </row>
    <row r="276" spans="1:7" s="26" customFormat="1" ht="13.5" customHeight="1">
      <c r="A276" s="41">
        <v>2855106</v>
      </c>
      <c r="B276" s="79" t="s">
        <v>286</v>
      </c>
      <c r="C276" s="79"/>
      <c r="D276" s="79"/>
      <c r="E276" s="79"/>
      <c r="F276" s="43">
        <f t="shared" si="21"/>
        <v>191</v>
      </c>
      <c r="G276" s="43">
        <f t="shared" si="20"/>
        <v>225</v>
      </c>
    </row>
    <row r="277" spans="1:7" s="26" customFormat="1" ht="13.5" customHeight="1">
      <c r="A277" s="41">
        <v>2855107</v>
      </c>
      <c r="B277" s="79" t="s">
        <v>287</v>
      </c>
      <c r="C277" s="79"/>
      <c r="D277" s="79"/>
      <c r="E277" s="79"/>
      <c r="F277" s="43">
        <f t="shared" si="21"/>
        <v>191</v>
      </c>
      <c r="G277" s="43">
        <f t="shared" si="20"/>
        <v>225</v>
      </c>
    </row>
    <row r="278" spans="1:7" s="26" customFormat="1" ht="13.5" customHeight="1">
      <c r="A278" s="41">
        <v>2855108</v>
      </c>
      <c r="B278" s="79" t="s">
        <v>288</v>
      </c>
      <c r="C278" s="79"/>
      <c r="D278" s="79"/>
      <c r="E278" s="79"/>
      <c r="F278" s="43">
        <f t="shared" si="21"/>
        <v>191</v>
      </c>
      <c r="G278" s="43">
        <f t="shared" si="20"/>
        <v>225</v>
      </c>
    </row>
    <row r="279" spans="1:7" s="26" customFormat="1" ht="13.5" customHeight="1">
      <c r="A279" s="41">
        <v>2855109</v>
      </c>
      <c r="B279" s="79" t="s">
        <v>289</v>
      </c>
      <c r="C279" s="79"/>
      <c r="D279" s="79"/>
      <c r="E279" s="79"/>
      <c r="F279" s="43">
        <f t="shared" si="21"/>
        <v>191</v>
      </c>
      <c r="G279" s="43">
        <f t="shared" si="20"/>
        <v>225</v>
      </c>
    </row>
    <row r="280" spans="1:7" s="26" customFormat="1" ht="13.5" customHeight="1">
      <c r="A280" s="41">
        <v>2855110</v>
      </c>
      <c r="B280" s="79" t="s">
        <v>290</v>
      </c>
      <c r="C280" s="79"/>
      <c r="D280" s="79"/>
      <c r="E280" s="79"/>
      <c r="F280" s="43">
        <f t="shared" si="21"/>
        <v>191</v>
      </c>
      <c r="G280" s="43">
        <f t="shared" si="20"/>
        <v>225</v>
      </c>
    </row>
    <row r="281" spans="1:7" s="36" customFormat="1" ht="18" customHeight="1">
      <c r="A281" s="57" t="s">
        <v>291</v>
      </c>
      <c r="B281" s="57"/>
      <c r="C281" s="57"/>
      <c r="D281" s="57"/>
      <c r="E281" s="57"/>
      <c r="F281" s="57"/>
      <c r="G281" s="57"/>
    </row>
    <row r="282" spans="1:7" s="36" customFormat="1" ht="18.75" customHeight="1">
      <c r="A282" s="13" t="s">
        <v>292</v>
      </c>
      <c r="B282" s="13"/>
      <c r="C282" s="13"/>
      <c r="D282" s="13"/>
      <c r="E282" s="13"/>
      <c r="F282" s="13"/>
      <c r="G282" s="13"/>
    </row>
    <row r="283" spans="1:7" s="26" customFormat="1" ht="13.5" customHeight="1">
      <c r="A283" s="38">
        <v>1195006</v>
      </c>
      <c r="B283" s="63" t="s">
        <v>293</v>
      </c>
      <c r="C283" s="63"/>
      <c r="D283" s="63"/>
      <c r="E283" s="63"/>
      <c r="F283" s="40">
        <f>'[1]Газосварка'!$D211</f>
        <v>665</v>
      </c>
      <c r="G283" s="40">
        <f aca="true" t="shared" si="22" ref="G283:G295">ROUNDUP(F283*1.177,0)</f>
        <v>783</v>
      </c>
    </row>
    <row r="284" spans="1:7" s="26" customFormat="1" ht="13.5" customHeight="1">
      <c r="A284" s="41">
        <v>1195008</v>
      </c>
      <c r="B284" s="65" t="s">
        <v>294</v>
      </c>
      <c r="C284" s="65"/>
      <c r="D284" s="65"/>
      <c r="E284" s="65"/>
      <c r="F284" s="43">
        <f>F283</f>
        <v>665</v>
      </c>
      <c r="G284" s="43">
        <f t="shared" si="22"/>
        <v>783</v>
      </c>
    </row>
    <row r="285" spans="1:7" s="26" customFormat="1" ht="13.5" customHeight="1">
      <c r="A285" s="41">
        <v>1195009</v>
      </c>
      <c r="B285" s="65" t="s">
        <v>295</v>
      </c>
      <c r="C285" s="65"/>
      <c r="D285" s="65"/>
      <c r="E285" s="65"/>
      <c r="F285" s="43">
        <f>F283</f>
        <v>665</v>
      </c>
      <c r="G285" s="43">
        <f t="shared" si="22"/>
        <v>783</v>
      </c>
    </row>
    <row r="286" spans="1:7" s="26" customFormat="1" ht="13.5" customHeight="1">
      <c r="A286" s="41">
        <v>1195010</v>
      </c>
      <c r="B286" s="65" t="s">
        <v>296</v>
      </c>
      <c r="C286" s="65"/>
      <c r="D286" s="65"/>
      <c r="E286" s="65"/>
      <c r="F286" s="43">
        <f>F283</f>
        <v>665</v>
      </c>
      <c r="G286" s="43">
        <f t="shared" si="22"/>
        <v>783</v>
      </c>
    </row>
    <row r="287" spans="1:7" s="29" customFormat="1" ht="13.5" customHeight="1">
      <c r="A287" s="41">
        <v>1195007</v>
      </c>
      <c r="B287" s="65" t="s">
        <v>297</v>
      </c>
      <c r="C287" s="65"/>
      <c r="D287" s="65"/>
      <c r="E287" s="65"/>
      <c r="F287" s="43">
        <f>'[1]Газосварка'!$D212</f>
        <v>745</v>
      </c>
      <c r="G287" s="43">
        <f t="shared" si="22"/>
        <v>877</v>
      </c>
    </row>
    <row r="288" spans="1:7" s="29" customFormat="1" ht="13.5" customHeight="1">
      <c r="A288" s="41">
        <v>1195003</v>
      </c>
      <c r="B288" s="42" t="s">
        <v>298</v>
      </c>
      <c r="C288" s="42"/>
      <c r="D288" s="42"/>
      <c r="E288" s="42"/>
      <c r="F288" s="40">
        <f>'[1]Газосварка'!$D213</f>
        <v>665</v>
      </c>
      <c r="G288" s="43">
        <f t="shared" si="22"/>
        <v>783</v>
      </c>
    </row>
    <row r="289" spans="1:7" s="29" customFormat="1" ht="13.5" customHeight="1">
      <c r="A289" s="41">
        <v>1195005</v>
      </c>
      <c r="B289" s="42" t="s">
        <v>299</v>
      </c>
      <c r="C289" s="42"/>
      <c r="D289" s="42"/>
      <c r="E289" s="42"/>
      <c r="F289" s="43">
        <f>F288</f>
        <v>665</v>
      </c>
      <c r="G289" s="43">
        <f t="shared" si="22"/>
        <v>783</v>
      </c>
    </row>
    <row r="290" spans="1:7" s="29" customFormat="1" ht="13.5" customHeight="1">
      <c r="A290" s="41">
        <v>1195004</v>
      </c>
      <c r="B290" s="42" t="s">
        <v>300</v>
      </c>
      <c r="C290" s="42"/>
      <c r="D290" s="42"/>
      <c r="E290" s="42"/>
      <c r="F290" s="40">
        <f>'[1]Газосварка'!$D214</f>
        <v>712</v>
      </c>
      <c r="G290" s="43">
        <f t="shared" si="22"/>
        <v>839</v>
      </c>
    </row>
    <row r="291" spans="1:7" s="29" customFormat="1" ht="13.5" customHeight="1">
      <c r="A291" s="80" t="s">
        <v>301</v>
      </c>
      <c r="B291" s="54" t="s">
        <v>302</v>
      </c>
      <c r="C291" s="54"/>
      <c r="D291" s="54"/>
      <c r="E291" s="81" t="s">
        <v>303</v>
      </c>
      <c r="F291" s="40"/>
      <c r="G291" s="82">
        <f>'[1]Газосварка'!$C$215</f>
        <v>629</v>
      </c>
    </row>
    <row r="292" spans="1:7" s="29" customFormat="1" ht="13.5" customHeight="1">
      <c r="A292" s="41">
        <v>1195015</v>
      </c>
      <c r="B292" s="42" t="s">
        <v>304</v>
      </c>
      <c r="C292" s="42"/>
      <c r="D292" s="42"/>
      <c r="E292" s="42"/>
      <c r="F292" s="40">
        <f>'[1]Газосварка'!$D216</f>
        <v>357</v>
      </c>
      <c r="G292" s="43">
        <f t="shared" si="22"/>
        <v>421</v>
      </c>
    </row>
    <row r="293" spans="1:7" s="29" customFormat="1" ht="13.5" customHeight="1">
      <c r="A293" s="41">
        <v>1195016</v>
      </c>
      <c r="B293" s="42" t="s">
        <v>305</v>
      </c>
      <c r="C293" s="42"/>
      <c r="D293" s="42"/>
      <c r="E293" s="42"/>
      <c r="F293" s="40">
        <f>'[1]Газосварка'!$D217</f>
        <v>440</v>
      </c>
      <c r="G293" s="43">
        <f t="shared" si="22"/>
        <v>518</v>
      </c>
    </row>
    <row r="294" spans="1:7" ht="13.5" customHeight="1">
      <c r="A294" s="38" t="s">
        <v>306</v>
      </c>
      <c r="B294" s="39" t="s">
        <v>307</v>
      </c>
      <c r="C294" s="39"/>
      <c r="D294" s="39"/>
      <c r="E294" s="39"/>
      <c r="F294" s="40">
        <f>'[1]Газосварка'!$D218</f>
        <v>369</v>
      </c>
      <c r="G294" s="40">
        <f t="shared" si="22"/>
        <v>435</v>
      </c>
    </row>
    <row r="295" spans="1:8" ht="13.5" customHeight="1">
      <c r="A295" s="41">
        <v>1195011</v>
      </c>
      <c r="B295" s="65" t="s">
        <v>308</v>
      </c>
      <c r="C295" s="65"/>
      <c r="D295" s="65"/>
      <c r="E295" s="65"/>
      <c r="F295" s="40">
        <f>'[1]Газосварка'!$D219</f>
        <v>130</v>
      </c>
      <c r="G295" s="43">
        <f t="shared" si="22"/>
        <v>154</v>
      </c>
      <c r="H295" s="48"/>
    </row>
    <row r="296" spans="1:7" s="36" customFormat="1" ht="19.5" customHeight="1">
      <c r="A296" s="13" t="s">
        <v>309</v>
      </c>
      <c r="B296" s="13"/>
      <c r="C296" s="13"/>
      <c r="D296" s="13"/>
      <c r="E296" s="13"/>
      <c r="F296" s="13"/>
      <c r="G296" s="13"/>
    </row>
    <row r="297" spans="1:7" s="29" customFormat="1" ht="13.5" customHeight="1">
      <c r="A297" s="38">
        <v>1912101</v>
      </c>
      <c r="B297" s="63" t="s">
        <v>310</v>
      </c>
      <c r="C297" s="63"/>
      <c r="D297" s="63"/>
      <c r="E297" s="63"/>
      <c r="F297" s="40">
        <f>'[1]Газосварка'!$D220</f>
        <v>94</v>
      </c>
      <c r="G297" s="40">
        <f aca="true" t="shared" si="23" ref="G297:G310">ROUNDUP(F297*1.177,0)</f>
        <v>111</v>
      </c>
    </row>
    <row r="298" spans="1:7" s="29" customFormat="1" ht="13.5" customHeight="1">
      <c r="A298" s="41">
        <v>1912105</v>
      </c>
      <c r="B298" s="65" t="s">
        <v>311</v>
      </c>
      <c r="C298" s="65"/>
      <c r="D298" s="65"/>
      <c r="E298" s="65"/>
      <c r="F298" s="40">
        <f>'[1]Газосварка'!$D221</f>
        <v>23.6</v>
      </c>
      <c r="G298" s="43">
        <f t="shared" si="23"/>
        <v>28</v>
      </c>
    </row>
    <row r="299" spans="1:7" s="29" customFormat="1" ht="13.5" customHeight="1">
      <c r="A299" s="41">
        <v>1912112</v>
      </c>
      <c r="B299" s="65" t="s">
        <v>312</v>
      </c>
      <c r="C299" s="65"/>
      <c r="D299" s="65"/>
      <c r="E299" s="65"/>
      <c r="F299" s="40">
        <f>'[1]Газосварка'!$D222</f>
        <v>23.6</v>
      </c>
      <c r="G299" s="43">
        <f t="shared" si="23"/>
        <v>28</v>
      </c>
    </row>
    <row r="300" spans="1:7" s="29" customFormat="1" ht="13.5" customHeight="1">
      <c r="A300" s="41">
        <v>1912109</v>
      </c>
      <c r="B300" s="65" t="s">
        <v>313</v>
      </c>
      <c r="C300" s="65"/>
      <c r="D300" s="65"/>
      <c r="E300" s="65"/>
      <c r="F300" s="40">
        <f>'[1]Газосварка'!$D223</f>
        <v>60</v>
      </c>
      <c r="G300" s="43">
        <f t="shared" si="23"/>
        <v>71</v>
      </c>
    </row>
    <row r="301" spans="1:7" s="29" customFormat="1" ht="13.5" customHeight="1">
      <c r="A301" s="41">
        <v>1912110</v>
      </c>
      <c r="B301" s="65" t="s">
        <v>314</v>
      </c>
      <c r="C301" s="65"/>
      <c r="D301" s="65"/>
      <c r="E301" s="65"/>
      <c r="F301" s="40">
        <f>'[1]Газосварка'!$D223</f>
        <v>60</v>
      </c>
      <c r="G301" s="43">
        <f t="shared" si="23"/>
        <v>71</v>
      </c>
    </row>
    <row r="302" spans="1:7" s="29" customFormat="1" ht="13.5" customHeight="1">
      <c r="A302" s="41">
        <v>1912113</v>
      </c>
      <c r="B302" s="65" t="s">
        <v>315</v>
      </c>
      <c r="C302" s="65"/>
      <c r="D302" s="65"/>
      <c r="E302" s="65"/>
      <c r="F302" s="40">
        <f>'[1]Газосварка'!$D224</f>
        <v>12.299999999999999</v>
      </c>
      <c r="G302" s="43">
        <f t="shared" si="23"/>
        <v>15</v>
      </c>
    </row>
    <row r="303" spans="1:7" s="29" customFormat="1" ht="13.5" customHeight="1">
      <c r="A303" s="41">
        <v>1912115</v>
      </c>
      <c r="B303" s="65" t="s">
        <v>316</v>
      </c>
      <c r="C303" s="65"/>
      <c r="D303" s="65"/>
      <c r="E303" s="65"/>
      <c r="F303" s="40">
        <f>'[1]Газосварка'!$D225</f>
        <v>26.1</v>
      </c>
      <c r="G303" s="43">
        <f t="shared" si="23"/>
        <v>31</v>
      </c>
    </row>
    <row r="304" spans="1:7" s="29" customFormat="1" ht="13.5" customHeight="1">
      <c r="A304" s="41">
        <v>1912107</v>
      </c>
      <c r="B304" s="65" t="s">
        <v>317</v>
      </c>
      <c r="C304" s="65"/>
      <c r="D304" s="65"/>
      <c r="E304" s="65"/>
      <c r="F304" s="40">
        <f>'[1]Газосварка'!$D226</f>
        <v>14</v>
      </c>
      <c r="G304" s="43">
        <f t="shared" si="23"/>
        <v>17</v>
      </c>
    </row>
    <row r="305" spans="1:7" s="29" customFormat="1" ht="13.5" customHeight="1">
      <c r="A305" s="41">
        <v>1912106</v>
      </c>
      <c r="B305" s="65" t="s">
        <v>318</v>
      </c>
      <c r="C305" s="65"/>
      <c r="D305" s="65"/>
      <c r="E305" s="65"/>
      <c r="F305" s="40">
        <f>'[1]Газосварка'!$D227</f>
        <v>71</v>
      </c>
      <c r="G305" s="43">
        <f t="shared" si="23"/>
        <v>84</v>
      </c>
    </row>
    <row r="306" spans="1:7" s="29" customFormat="1" ht="13.5" customHeight="1">
      <c r="A306" s="41">
        <v>1912111</v>
      </c>
      <c r="B306" s="65" t="s">
        <v>319</v>
      </c>
      <c r="C306" s="65"/>
      <c r="D306" s="65"/>
      <c r="E306" s="65"/>
      <c r="F306" s="40">
        <f>'[1]Газосварка'!$D228</f>
        <v>6</v>
      </c>
      <c r="G306" s="43">
        <f t="shared" si="23"/>
        <v>8</v>
      </c>
    </row>
    <row r="307" spans="1:7" s="29" customFormat="1" ht="13.5" customHeight="1">
      <c r="A307" s="41">
        <v>1912114</v>
      </c>
      <c r="B307" s="65" t="s">
        <v>320</v>
      </c>
      <c r="C307" s="65"/>
      <c r="D307" s="65"/>
      <c r="E307" s="65"/>
      <c r="F307" s="40">
        <f>'[1]Газосварка'!$D229</f>
        <v>38</v>
      </c>
      <c r="G307" s="43">
        <f t="shared" si="23"/>
        <v>45</v>
      </c>
    </row>
    <row r="308" spans="1:7" s="29" customFormat="1" ht="13.5" customHeight="1">
      <c r="A308" s="41">
        <v>1912116</v>
      </c>
      <c r="B308" s="65" t="s">
        <v>321</v>
      </c>
      <c r="C308" s="65"/>
      <c r="D308" s="65"/>
      <c r="E308" s="65"/>
      <c r="F308" s="40">
        <f>'[1]Газосварка'!$D230</f>
        <v>122</v>
      </c>
      <c r="G308" s="43">
        <f t="shared" si="23"/>
        <v>144</v>
      </c>
    </row>
    <row r="309" spans="1:7" s="29" customFormat="1" ht="13.5" customHeight="1">
      <c r="A309" s="41">
        <v>1912102</v>
      </c>
      <c r="B309" s="65" t="s">
        <v>322</v>
      </c>
      <c r="C309" s="65"/>
      <c r="D309" s="65"/>
      <c r="E309" s="65"/>
      <c r="F309" s="40">
        <f>'[1]Газосварка'!$D231</f>
        <v>87</v>
      </c>
      <c r="G309" s="43">
        <f t="shared" si="23"/>
        <v>103</v>
      </c>
    </row>
    <row r="310" spans="1:7" s="29" customFormat="1" ht="13.5" customHeight="1">
      <c r="A310" s="41">
        <v>1912104</v>
      </c>
      <c r="B310" s="65" t="s">
        <v>323</v>
      </c>
      <c r="C310" s="65"/>
      <c r="D310" s="65"/>
      <c r="E310" s="65"/>
      <c r="F310" s="40">
        <f>'[1]Газосварка'!$D232</f>
        <v>54</v>
      </c>
      <c r="G310" s="43">
        <f t="shared" si="23"/>
        <v>64</v>
      </c>
    </row>
    <row r="311" spans="1:7" s="26" customFormat="1" ht="25.5" customHeight="1">
      <c r="A311" s="7" t="s">
        <v>1</v>
      </c>
      <c r="B311" s="8" t="s">
        <v>2</v>
      </c>
      <c r="C311" s="8"/>
      <c r="D311" s="8"/>
      <c r="E311" s="8"/>
      <c r="F311" s="83" t="s">
        <v>3</v>
      </c>
      <c r="G311" s="83" t="s">
        <v>4</v>
      </c>
    </row>
    <row r="312" spans="1:7" s="36" customFormat="1" ht="21" customHeight="1">
      <c r="A312" s="13" t="s">
        <v>324</v>
      </c>
      <c r="B312" s="13"/>
      <c r="C312" s="13"/>
      <c r="D312" s="13"/>
      <c r="E312" s="13"/>
      <c r="F312" s="13"/>
      <c r="G312" s="13"/>
    </row>
    <row r="313" spans="1:7" ht="12.75" customHeight="1">
      <c r="A313" s="84">
        <v>2953016</v>
      </c>
      <c r="B313" s="39" t="s">
        <v>325</v>
      </c>
      <c r="C313" s="39"/>
      <c r="D313" s="39"/>
      <c r="E313" s="39"/>
      <c r="F313" s="40">
        <f>'[1]Газосварка'!$D234</f>
        <v>13093</v>
      </c>
      <c r="G313" s="40">
        <f aca="true" t="shared" si="24" ref="G313:G327">ROUNDUP(F313*1.177,0)</f>
        <v>15411</v>
      </c>
    </row>
    <row r="314" spans="1:7" ht="12.75" customHeight="1">
      <c r="A314" s="85">
        <v>2953014</v>
      </c>
      <c r="B314" s="42" t="s">
        <v>326</v>
      </c>
      <c r="C314" s="42"/>
      <c r="D314" s="42"/>
      <c r="E314" s="42"/>
      <c r="F314" s="40">
        <f>'[1]Газосварка'!$D235</f>
        <v>4475</v>
      </c>
      <c r="G314" s="43">
        <f t="shared" si="24"/>
        <v>5268</v>
      </c>
    </row>
    <row r="315" spans="1:7" ht="12.75" customHeight="1">
      <c r="A315" s="85">
        <v>2953013</v>
      </c>
      <c r="B315" s="42" t="s">
        <v>327</v>
      </c>
      <c r="C315" s="42"/>
      <c r="D315" s="42"/>
      <c r="E315" s="42"/>
      <c r="F315" s="40">
        <f>'[1]Газосварка'!$D236</f>
        <v>7425</v>
      </c>
      <c r="G315" s="43">
        <f t="shared" si="24"/>
        <v>8740</v>
      </c>
    </row>
    <row r="316" spans="1:7" ht="12.75" customHeight="1">
      <c r="A316" s="85">
        <v>2953018</v>
      </c>
      <c r="B316" s="42" t="s">
        <v>328</v>
      </c>
      <c r="C316" s="42"/>
      <c r="D316" s="42"/>
      <c r="E316" s="42"/>
      <c r="F316" s="40">
        <f>'[1]Газосварка'!$D237</f>
        <v>6875</v>
      </c>
      <c r="G316" s="43">
        <f t="shared" si="24"/>
        <v>8092</v>
      </c>
    </row>
    <row r="317" spans="1:7" ht="12.75" customHeight="1">
      <c r="A317" s="85">
        <v>2953026</v>
      </c>
      <c r="B317" s="42" t="s">
        <v>329</v>
      </c>
      <c r="C317" s="42"/>
      <c r="D317" s="42"/>
      <c r="E317" s="42"/>
      <c r="F317" s="40">
        <f>'[1]Газосварка'!$D238</f>
        <v>4313</v>
      </c>
      <c r="G317" s="43">
        <f t="shared" si="24"/>
        <v>5077</v>
      </c>
    </row>
    <row r="318" spans="1:7" ht="12.75" customHeight="1">
      <c r="A318" s="85">
        <v>2953027</v>
      </c>
      <c r="B318" s="42" t="s">
        <v>330</v>
      </c>
      <c r="C318" s="42"/>
      <c r="D318" s="42"/>
      <c r="E318" s="42"/>
      <c r="F318" s="40">
        <f>'[1]Газосварка'!$D239</f>
        <v>9732</v>
      </c>
      <c r="G318" s="43">
        <f t="shared" si="24"/>
        <v>11455</v>
      </c>
    </row>
    <row r="319" spans="1:7" ht="12.75" customHeight="1">
      <c r="A319" s="85">
        <v>2953025</v>
      </c>
      <c r="B319" s="42" t="s">
        <v>331</v>
      </c>
      <c r="C319" s="42"/>
      <c r="D319" s="42"/>
      <c r="E319" s="42"/>
      <c r="F319" s="40">
        <f>'[1]Газосварка'!$D240</f>
        <v>3375</v>
      </c>
      <c r="G319" s="43">
        <f t="shared" si="24"/>
        <v>3973</v>
      </c>
    </row>
    <row r="320" spans="1:7" ht="12.75" customHeight="1">
      <c r="A320" s="85">
        <v>2953029</v>
      </c>
      <c r="B320" s="42" t="s">
        <v>332</v>
      </c>
      <c r="C320" s="42"/>
      <c r="D320" s="42"/>
      <c r="E320" s="42"/>
      <c r="F320" s="40">
        <f>'[1]Газосварка'!$D241</f>
        <v>2750</v>
      </c>
      <c r="G320" s="43">
        <f t="shared" si="24"/>
        <v>3237</v>
      </c>
    </row>
    <row r="321" spans="1:7" ht="12.75" customHeight="1">
      <c r="A321" s="85">
        <v>2953034</v>
      </c>
      <c r="B321" s="42" t="s">
        <v>333</v>
      </c>
      <c r="C321" s="42"/>
      <c r="D321" s="42"/>
      <c r="E321" s="42"/>
      <c r="F321" s="40">
        <f>'[1]Газосварка'!$D242</f>
        <v>1500</v>
      </c>
      <c r="G321" s="43">
        <f t="shared" si="24"/>
        <v>1766</v>
      </c>
    </row>
    <row r="322" spans="1:7" ht="12.75" customHeight="1">
      <c r="A322" s="85">
        <v>2953033</v>
      </c>
      <c r="B322" s="42" t="s">
        <v>334</v>
      </c>
      <c r="C322" s="42"/>
      <c r="D322" s="42"/>
      <c r="E322" s="42"/>
      <c r="F322" s="40">
        <f>'[1]Газосварка'!$D243</f>
        <v>1380</v>
      </c>
      <c r="G322" s="43">
        <f t="shared" si="24"/>
        <v>1625</v>
      </c>
    </row>
    <row r="323" spans="1:7" ht="12.75" customHeight="1">
      <c r="A323" s="85">
        <v>2953032</v>
      </c>
      <c r="B323" s="42" t="s">
        <v>335</v>
      </c>
      <c r="C323" s="42"/>
      <c r="D323" s="42"/>
      <c r="E323" s="42"/>
      <c r="F323" s="40">
        <f>'[1]Газосварка'!$D244</f>
        <v>1002</v>
      </c>
      <c r="G323" s="43">
        <f t="shared" si="24"/>
        <v>1180</v>
      </c>
    </row>
    <row r="324" spans="1:7" ht="12.75" customHeight="1">
      <c r="A324" s="86">
        <v>2953035</v>
      </c>
      <c r="B324" s="34" t="s">
        <v>336</v>
      </c>
      <c r="C324" s="34"/>
      <c r="D324" s="34"/>
      <c r="E324" s="34"/>
      <c r="F324" s="40">
        <f>'[1]Газосварка'!$D245</f>
        <v>786</v>
      </c>
      <c r="G324" s="87">
        <f t="shared" si="24"/>
        <v>926</v>
      </c>
    </row>
    <row r="325" spans="1:7" ht="12.75" customHeight="1">
      <c r="A325" s="86">
        <v>2953039</v>
      </c>
      <c r="B325" s="34" t="s">
        <v>337</v>
      </c>
      <c r="C325" s="34"/>
      <c r="D325" s="34"/>
      <c r="E325" s="34"/>
      <c r="F325" s="40">
        <f>'[1]Газосварка'!$D246</f>
        <v>9732</v>
      </c>
      <c r="G325" s="32">
        <f t="shared" si="24"/>
        <v>11455</v>
      </c>
    </row>
    <row r="326" spans="1:7" ht="12.75" customHeight="1">
      <c r="A326" s="86">
        <v>2953037</v>
      </c>
      <c r="B326" s="34" t="s">
        <v>338</v>
      </c>
      <c r="C326" s="34"/>
      <c r="D326" s="34"/>
      <c r="E326" s="34"/>
      <c r="F326" s="40">
        <f>'[1]Газосварка'!$D247</f>
        <v>3375</v>
      </c>
      <c r="G326" s="35">
        <f t="shared" si="24"/>
        <v>3973</v>
      </c>
    </row>
    <row r="327" spans="1:7" ht="12.75" customHeight="1">
      <c r="A327" s="86">
        <v>2953041</v>
      </c>
      <c r="B327" s="34" t="s">
        <v>339</v>
      </c>
      <c r="C327" s="34"/>
      <c r="D327" s="34"/>
      <c r="E327" s="34"/>
      <c r="F327" s="40">
        <f>'[1]Газосварка'!$D248</f>
        <v>2750</v>
      </c>
      <c r="G327" s="35">
        <f t="shared" si="24"/>
        <v>3237</v>
      </c>
    </row>
    <row r="328" spans="1:7" ht="21" customHeight="1">
      <c r="A328" s="13" t="s">
        <v>340</v>
      </c>
      <c r="B328" s="13"/>
      <c r="C328" s="13"/>
      <c r="D328" s="13"/>
      <c r="E328" s="13"/>
      <c r="F328" s="13"/>
      <c r="G328" s="13"/>
    </row>
    <row r="329" spans="1:7" ht="13.5" customHeight="1">
      <c r="A329" s="88">
        <v>2998001</v>
      </c>
      <c r="B329" s="31" t="s">
        <v>341</v>
      </c>
      <c r="C329" s="31"/>
      <c r="D329" s="31"/>
      <c r="E329" s="31"/>
      <c r="F329" s="40">
        <f>'[1]Газосварка'!$D249</f>
        <v>8310</v>
      </c>
      <c r="G329" s="32">
        <f>ROUNDUP(F329*1.177,0)</f>
        <v>9781</v>
      </c>
    </row>
    <row r="330" spans="1:7" ht="13.5" customHeight="1">
      <c r="A330" s="86">
        <v>2998002</v>
      </c>
      <c r="B330" s="34" t="s">
        <v>342</v>
      </c>
      <c r="C330" s="34"/>
      <c r="D330" s="34"/>
      <c r="E330" s="34"/>
      <c r="F330" s="40">
        <f>'[1]Газосварка'!$D250</f>
        <v>7425</v>
      </c>
      <c r="G330" s="35">
        <f>ROUNDUP(F330*1.177,0)</f>
        <v>8740</v>
      </c>
    </row>
    <row r="331" spans="1:7" ht="13.5" customHeight="1">
      <c r="A331" s="86" t="s">
        <v>343</v>
      </c>
      <c r="B331" s="34" t="s">
        <v>344</v>
      </c>
      <c r="C331" s="34"/>
      <c r="D331" s="34"/>
      <c r="E331" s="34"/>
      <c r="F331" s="40">
        <f>'[1]Газосварка'!$D251</f>
        <v>5850</v>
      </c>
      <c r="G331" s="35">
        <f>ROUNDUP(F331*1.177,0)</f>
        <v>6886</v>
      </c>
    </row>
    <row r="332" spans="1:7" s="36" customFormat="1" ht="19.5" customHeight="1">
      <c r="A332" s="13" t="s">
        <v>345</v>
      </c>
      <c r="B332" s="13"/>
      <c r="C332" s="13"/>
      <c r="D332" s="13"/>
      <c r="E332" s="13"/>
      <c r="F332" s="13"/>
      <c r="G332" s="13"/>
    </row>
    <row r="333" spans="1:7" ht="13.5" customHeight="1">
      <c r="A333" s="89">
        <v>2953108</v>
      </c>
      <c r="B333" s="31" t="s">
        <v>346</v>
      </c>
      <c r="C333" s="31"/>
      <c r="D333" s="31"/>
      <c r="E333" s="31"/>
      <c r="F333" s="40">
        <f>'[1]Газосварка'!$D253</f>
        <v>63</v>
      </c>
      <c r="G333" s="32">
        <f aca="true" t="shared" si="25" ref="G333:G343">ROUNDUP(F333*1.177,0)</f>
        <v>75</v>
      </c>
    </row>
    <row r="334" spans="1:7" ht="13.5" customHeight="1">
      <c r="A334" s="86">
        <v>2953111</v>
      </c>
      <c r="B334" s="34" t="s">
        <v>347</v>
      </c>
      <c r="C334" s="34"/>
      <c r="D334" s="34"/>
      <c r="E334" s="34"/>
      <c r="F334" s="40">
        <f>'[1]Газосварка'!$D254</f>
        <v>159</v>
      </c>
      <c r="G334" s="35">
        <f t="shared" si="25"/>
        <v>188</v>
      </c>
    </row>
    <row r="335" spans="1:7" ht="13.5" customHeight="1">
      <c r="A335" s="86">
        <v>2953110</v>
      </c>
      <c r="B335" s="90" t="s">
        <v>348</v>
      </c>
      <c r="C335" s="90"/>
      <c r="D335" s="90"/>
      <c r="E335" s="90"/>
      <c r="F335" s="35">
        <f>F334</f>
        <v>159</v>
      </c>
      <c r="G335" s="35">
        <f t="shared" si="25"/>
        <v>188</v>
      </c>
    </row>
    <row r="336" spans="1:7" ht="13.5" customHeight="1">
      <c r="A336" s="86">
        <v>2953109</v>
      </c>
      <c r="B336" s="91" t="s">
        <v>349</v>
      </c>
      <c r="C336" s="91"/>
      <c r="D336" s="91"/>
      <c r="E336" s="91"/>
      <c r="F336" s="35">
        <f>F334</f>
        <v>159</v>
      </c>
      <c r="G336" s="35">
        <f t="shared" si="25"/>
        <v>188</v>
      </c>
    </row>
    <row r="337" spans="1:7" ht="10.5" customHeight="1">
      <c r="A337" s="86">
        <v>2953107</v>
      </c>
      <c r="B337" s="92" t="s">
        <v>350</v>
      </c>
      <c r="C337" s="92"/>
      <c r="D337" s="92"/>
      <c r="E337" s="92"/>
      <c r="F337" s="35">
        <f>F334</f>
        <v>159</v>
      </c>
      <c r="G337" s="35">
        <f>ROUNDUP(F337*1.177,0)</f>
        <v>188</v>
      </c>
    </row>
    <row r="338" spans="1:7" s="93" customFormat="1" ht="13.5" customHeight="1">
      <c r="A338" s="88">
        <v>2997102</v>
      </c>
      <c r="B338" s="31" t="s">
        <v>351</v>
      </c>
      <c r="C338" s="31"/>
      <c r="D338" s="31"/>
      <c r="E338" s="31"/>
      <c r="F338" s="40">
        <f>'[1]Газосварка'!$D255</f>
        <v>4375</v>
      </c>
      <c r="G338" s="32">
        <f t="shared" si="25"/>
        <v>5150</v>
      </c>
    </row>
    <row r="339" spans="1:7" ht="13.5" customHeight="1">
      <c r="A339" s="86">
        <v>2997103</v>
      </c>
      <c r="B339" s="34" t="s">
        <v>352</v>
      </c>
      <c r="C339" s="34"/>
      <c r="D339" s="34"/>
      <c r="E339" s="34"/>
      <c r="F339" s="35">
        <f>F338</f>
        <v>4375</v>
      </c>
      <c r="G339" s="35">
        <f t="shared" si="25"/>
        <v>5150</v>
      </c>
    </row>
    <row r="340" spans="1:7" ht="13.5" customHeight="1">
      <c r="A340" s="86">
        <v>2997101</v>
      </c>
      <c r="B340" s="34" t="s">
        <v>353</v>
      </c>
      <c r="C340" s="34"/>
      <c r="D340" s="34"/>
      <c r="E340" s="34"/>
      <c r="F340" s="40">
        <f>'[1]Газосварка'!$D256</f>
        <v>2938</v>
      </c>
      <c r="G340" s="35">
        <f t="shared" si="25"/>
        <v>3459</v>
      </c>
    </row>
    <row r="341" spans="1:7" ht="13.5" customHeight="1">
      <c r="A341" s="86">
        <v>2997105</v>
      </c>
      <c r="B341" s="34" t="s">
        <v>354</v>
      </c>
      <c r="C341" s="34"/>
      <c r="D341" s="34"/>
      <c r="E341" s="34"/>
      <c r="F341" s="35">
        <f>F340</f>
        <v>2938</v>
      </c>
      <c r="G341" s="35">
        <f t="shared" si="25"/>
        <v>3459</v>
      </c>
    </row>
    <row r="342" spans="1:7" ht="13.5" customHeight="1">
      <c r="A342" s="86">
        <v>2997002</v>
      </c>
      <c r="B342" s="34" t="s">
        <v>355</v>
      </c>
      <c r="C342" s="34"/>
      <c r="D342" s="34"/>
      <c r="E342" s="34"/>
      <c r="F342" s="40">
        <f>'[1]Газосварка'!$D257</f>
        <v>515</v>
      </c>
      <c r="G342" s="35">
        <f t="shared" si="25"/>
        <v>607</v>
      </c>
    </row>
    <row r="343" spans="1:7" ht="13.5" customHeight="1">
      <c r="A343" s="86">
        <v>2997001</v>
      </c>
      <c r="B343" s="34" t="s">
        <v>356</v>
      </c>
      <c r="C343" s="34"/>
      <c r="D343" s="34"/>
      <c r="E343" s="34"/>
      <c r="F343" s="35">
        <f>F342</f>
        <v>515</v>
      </c>
      <c r="G343" s="35">
        <f t="shared" si="25"/>
        <v>607</v>
      </c>
    </row>
    <row r="344" spans="1:8" ht="22.5" customHeight="1">
      <c r="A344" s="57" t="s">
        <v>357</v>
      </c>
      <c r="B344" s="57"/>
      <c r="C344" s="57"/>
      <c r="D344" s="57"/>
      <c r="E344" s="57"/>
      <c r="F344" s="57"/>
      <c r="G344" s="57"/>
      <c r="H344" s="48"/>
    </row>
    <row r="345" spans="1:7" ht="13.5" customHeight="1">
      <c r="A345" s="84">
        <v>2953104</v>
      </c>
      <c r="B345" s="39" t="s">
        <v>358</v>
      </c>
      <c r="C345" s="39"/>
      <c r="D345" s="39"/>
      <c r="E345" s="39"/>
      <c r="F345" s="40">
        <f>'[1]Газосварка'!$D259</f>
        <v>263</v>
      </c>
      <c r="G345" s="40">
        <f>ROUNDUP(F345*1.177,0)</f>
        <v>310</v>
      </c>
    </row>
    <row r="346" spans="1:7" ht="13.5" customHeight="1">
      <c r="A346" s="41">
        <v>2953101</v>
      </c>
      <c r="B346" s="42" t="s">
        <v>359</v>
      </c>
      <c r="C346" s="42"/>
      <c r="D346" s="42"/>
      <c r="E346" s="42"/>
      <c r="F346" s="40">
        <f>'[1]Газосварка'!$D260</f>
        <v>138</v>
      </c>
      <c r="G346" s="43">
        <f aca="true" t="shared" si="26" ref="G346:G365">ROUNDUP(F346*1.177,0)</f>
        <v>163</v>
      </c>
    </row>
    <row r="347" spans="1:7" ht="13.5" customHeight="1">
      <c r="A347" s="41">
        <v>2953102</v>
      </c>
      <c r="B347" s="42" t="s">
        <v>360</v>
      </c>
      <c r="C347" s="42"/>
      <c r="D347" s="42"/>
      <c r="E347" s="42"/>
      <c r="F347" s="40">
        <f>'[1]Газосварка'!$D261</f>
        <v>50</v>
      </c>
      <c r="G347" s="43">
        <f t="shared" si="26"/>
        <v>59</v>
      </c>
    </row>
    <row r="348" spans="1:7" ht="13.5" customHeight="1">
      <c r="A348" s="41">
        <v>2953103</v>
      </c>
      <c r="B348" s="42" t="s">
        <v>361</v>
      </c>
      <c r="C348" s="42"/>
      <c r="D348" s="42"/>
      <c r="E348" s="42"/>
      <c r="F348" s="40">
        <f>F347</f>
        <v>50</v>
      </c>
      <c r="G348" s="43">
        <f t="shared" si="26"/>
        <v>59</v>
      </c>
    </row>
    <row r="349" spans="1:7" s="26" customFormat="1" ht="13.5" customHeight="1">
      <c r="A349" s="41">
        <v>2279001</v>
      </c>
      <c r="B349" s="42" t="s">
        <v>362</v>
      </c>
      <c r="C349" s="42"/>
      <c r="D349" s="42"/>
      <c r="E349" s="42"/>
      <c r="F349" s="40">
        <f>'[1]Газосварка'!$D262</f>
        <v>66</v>
      </c>
      <c r="G349" s="43">
        <f t="shared" si="26"/>
        <v>78</v>
      </c>
    </row>
    <row r="350" spans="1:7" s="26" customFormat="1" ht="13.5" customHeight="1">
      <c r="A350" s="41">
        <v>2190121</v>
      </c>
      <c r="B350" s="42" t="s">
        <v>363</v>
      </c>
      <c r="C350" s="42"/>
      <c r="D350" s="42"/>
      <c r="E350" s="42"/>
      <c r="F350" s="40">
        <f>'[1]Газосварка'!$D263</f>
        <v>518</v>
      </c>
      <c r="G350" s="43">
        <f t="shared" si="26"/>
        <v>610</v>
      </c>
    </row>
    <row r="351" spans="1:7" s="26" customFormat="1" ht="13.5" customHeight="1">
      <c r="A351" s="41">
        <v>2953115</v>
      </c>
      <c r="B351" s="42" t="s">
        <v>364</v>
      </c>
      <c r="C351" s="42"/>
      <c r="D351" s="42"/>
      <c r="E351" s="42"/>
      <c r="F351" s="40">
        <f>'[1]Газосварка'!$D264</f>
        <v>484</v>
      </c>
      <c r="G351" s="43">
        <f t="shared" si="26"/>
        <v>570</v>
      </c>
    </row>
    <row r="352" spans="1:7" s="26" customFormat="1" ht="13.5" customHeight="1">
      <c r="A352" s="41">
        <v>2953116</v>
      </c>
      <c r="B352" s="42" t="s">
        <v>365</v>
      </c>
      <c r="C352" s="42"/>
      <c r="D352" s="42"/>
      <c r="E352" s="42"/>
      <c r="F352" s="40">
        <f>'[1]Газосварка'!$D265</f>
        <v>479</v>
      </c>
      <c r="G352" s="43">
        <f t="shared" si="26"/>
        <v>564</v>
      </c>
    </row>
    <row r="353" spans="1:7" s="26" customFormat="1" ht="13.5" customHeight="1">
      <c r="A353" s="41">
        <v>2855201</v>
      </c>
      <c r="B353" s="65" t="s">
        <v>366</v>
      </c>
      <c r="C353" s="65"/>
      <c r="D353" s="65"/>
      <c r="E353" s="65"/>
      <c r="F353" s="40">
        <f>'[1]Газосварка'!$D266</f>
        <v>3579</v>
      </c>
      <c r="G353" s="43">
        <f t="shared" si="26"/>
        <v>4213</v>
      </c>
    </row>
    <row r="354" spans="1:7" s="29" customFormat="1" ht="13.5" customHeight="1">
      <c r="A354" s="41">
        <v>2855202</v>
      </c>
      <c r="B354" s="65" t="s">
        <v>367</v>
      </c>
      <c r="C354" s="65"/>
      <c r="D354" s="65"/>
      <c r="E354" s="65"/>
      <c r="F354" s="40">
        <f>'[1]Газосварка'!$D267</f>
        <v>652</v>
      </c>
      <c r="G354" s="43">
        <f t="shared" si="26"/>
        <v>768</v>
      </c>
    </row>
    <row r="355" spans="1:7" s="26" customFormat="1" ht="13.5" customHeight="1">
      <c r="A355" s="53" t="s">
        <v>368</v>
      </c>
      <c r="B355" s="54" t="s">
        <v>369</v>
      </c>
      <c r="C355" s="54"/>
      <c r="D355" s="54"/>
      <c r="E355" s="81" t="s">
        <v>303</v>
      </c>
      <c r="F355" s="82">
        <f>'[1]Газосварка'!$D268</f>
        <v>455</v>
      </c>
      <c r="G355" s="56">
        <f aca="true" t="shared" si="27" ref="G355:G361">ROUNDUP(F355*1.177,0)</f>
        <v>536</v>
      </c>
    </row>
    <row r="356" spans="1:7" s="26" customFormat="1" ht="13.5" customHeight="1">
      <c r="A356" s="53" t="s">
        <v>370</v>
      </c>
      <c r="B356" s="54" t="s">
        <v>371</v>
      </c>
      <c r="C356" s="54"/>
      <c r="D356" s="54"/>
      <c r="E356" s="81" t="s">
        <v>303</v>
      </c>
      <c r="F356" s="82">
        <f>'[1]Газосварка'!$D269</f>
        <v>87</v>
      </c>
      <c r="G356" s="56">
        <f>ROUNDUP(F356*1.177,0)</f>
        <v>103</v>
      </c>
    </row>
    <row r="357" spans="1:7" s="26" customFormat="1" ht="13.5" customHeight="1">
      <c r="A357" s="53" t="s">
        <v>372</v>
      </c>
      <c r="B357" s="54" t="s">
        <v>373</v>
      </c>
      <c r="C357" s="54"/>
      <c r="D357" s="54"/>
      <c r="E357" s="81" t="s">
        <v>303</v>
      </c>
      <c r="F357" s="82">
        <f>'[1]Газосварка'!$D270</f>
        <v>1632</v>
      </c>
      <c r="G357" s="56">
        <f t="shared" si="27"/>
        <v>1921</v>
      </c>
    </row>
    <row r="358" spans="1:7" s="26" customFormat="1" ht="13.5" customHeight="1">
      <c r="A358" s="53" t="s">
        <v>374</v>
      </c>
      <c r="B358" s="54" t="s">
        <v>375</v>
      </c>
      <c r="C358" s="54"/>
      <c r="D358" s="54"/>
      <c r="E358" s="81" t="s">
        <v>303</v>
      </c>
      <c r="F358" s="82">
        <f>'[1]Газосварка'!$D271</f>
        <v>317</v>
      </c>
      <c r="G358" s="56">
        <f t="shared" si="27"/>
        <v>374</v>
      </c>
    </row>
    <row r="359" spans="1:7" s="26" customFormat="1" ht="13.5" customHeight="1">
      <c r="A359" s="53" t="s">
        <v>376</v>
      </c>
      <c r="B359" s="54" t="s">
        <v>377</v>
      </c>
      <c r="C359" s="54"/>
      <c r="D359" s="54"/>
      <c r="E359" s="81" t="s">
        <v>303</v>
      </c>
      <c r="F359" s="82">
        <f>'[1]Газосварка'!$D272</f>
        <v>586</v>
      </c>
      <c r="G359" s="56">
        <f t="shared" si="27"/>
        <v>690</v>
      </c>
    </row>
    <row r="360" spans="1:7" s="26" customFormat="1" ht="13.5" customHeight="1">
      <c r="A360" s="53" t="s">
        <v>378</v>
      </c>
      <c r="B360" s="54" t="s">
        <v>379</v>
      </c>
      <c r="C360" s="54"/>
      <c r="D360" s="54"/>
      <c r="E360" s="81" t="s">
        <v>303</v>
      </c>
      <c r="F360" s="82">
        <f>'[1]Газосварка'!$D273</f>
        <v>954</v>
      </c>
      <c r="G360" s="56">
        <f t="shared" si="27"/>
        <v>1123</v>
      </c>
    </row>
    <row r="361" spans="1:7" s="29" customFormat="1" ht="13.5" customHeight="1">
      <c r="A361" s="53" t="s">
        <v>380</v>
      </c>
      <c r="B361" s="54" t="s">
        <v>381</v>
      </c>
      <c r="C361" s="54"/>
      <c r="D361" s="54"/>
      <c r="E361" s="81" t="s">
        <v>303</v>
      </c>
      <c r="F361" s="82">
        <f>'[1]Газосварка'!$D274</f>
        <v>1204</v>
      </c>
      <c r="G361" s="56">
        <f t="shared" si="27"/>
        <v>1418</v>
      </c>
    </row>
    <row r="362" spans="1:7" s="26" customFormat="1" ht="13.5" customHeight="1">
      <c r="A362" s="94" t="s">
        <v>382</v>
      </c>
      <c r="B362" s="54" t="s">
        <v>383</v>
      </c>
      <c r="C362" s="54"/>
      <c r="D362" s="54"/>
      <c r="E362" s="81" t="s">
        <v>303</v>
      </c>
      <c r="F362" s="82">
        <f>'[1]Газосварка'!$D275</f>
        <v>10</v>
      </c>
      <c r="G362" s="56">
        <f>ROUNDUP(F362*1.177,0)</f>
        <v>12</v>
      </c>
    </row>
    <row r="363" spans="1:7" s="29" customFormat="1" ht="13.5" customHeight="1">
      <c r="A363" s="94" t="s">
        <v>384</v>
      </c>
      <c r="B363" s="54" t="s">
        <v>385</v>
      </c>
      <c r="C363" s="54"/>
      <c r="D363" s="54"/>
      <c r="E363" s="81" t="s">
        <v>303</v>
      </c>
      <c r="F363" s="82">
        <f>'[1]Газосварка'!$D276</f>
        <v>55</v>
      </c>
      <c r="G363" s="56">
        <f>ROUNDUP(F363*1.177,0)</f>
        <v>65</v>
      </c>
    </row>
    <row r="364" spans="1:7" ht="13.5" customHeight="1">
      <c r="A364" s="41">
        <v>2279202</v>
      </c>
      <c r="B364" s="42" t="s">
        <v>386</v>
      </c>
      <c r="C364" s="42"/>
      <c r="D364" s="42"/>
      <c r="E364" s="42"/>
      <c r="F364" s="40">
        <f>'[1]Газосварка'!$D277</f>
        <v>310</v>
      </c>
      <c r="G364" s="43">
        <f t="shared" si="26"/>
        <v>365</v>
      </c>
    </row>
    <row r="365" spans="1:7" ht="13.5" customHeight="1">
      <c r="A365" s="41">
        <v>2999102</v>
      </c>
      <c r="B365" s="42" t="s">
        <v>387</v>
      </c>
      <c r="C365" s="42"/>
      <c r="D365" s="42"/>
      <c r="E365" s="42"/>
      <c r="F365" s="40">
        <f>'[1]Газосварка'!$D278</f>
        <v>910</v>
      </c>
      <c r="G365" s="43">
        <f t="shared" si="26"/>
        <v>1072</v>
      </c>
    </row>
    <row r="366" spans="1:7" ht="13.5">
      <c r="A366" s="45"/>
      <c r="B366" s="46"/>
      <c r="C366" s="46"/>
      <c r="D366" s="46"/>
      <c r="E366" s="46"/>
      <c r="F366" s="51"/>
      <c r="G366" s="51"/>
    </row>
    <row r="367" spans="1:7" s="26" customFormat="1" ht="27.75" customHeight="1">
      <c r="A367" s="7" t="s">
        <v>1</v>
      </c>
      <c r="B367" s="8" t="s">
        <v>2</v>
      </c>
      <c r="C367" s="8"/>
      <c r="D367" s="8"/>
      <c r="E367" s="8"/>
      <c r="F367" s="9" t="s">
        <v>3</v>
      </c>
      <c r="G367" s="9" t="s">
        <v>4</v>
      </c>
    </row>
    <row r="368" spans="1:7" ht="22.5" customHeight="1">
      <c r="A368" s="13" t="s">
        <v>388</v>
      </c>
      <c r="B368" s="13"/>
      <c r="C368" s="13"/>
      <c r="D368" s="13"/>
      <c r="E368" s="13"/>
      <c r="F368" s="13"/>
      <c r="G368" s="13"/>
    </row>
    <row r="369" spans="1:7" s="26" customFormat="1" ht="13.5" customHeight="1">
      <c r="A369" s="95" t="s">
        <v>389</v>
      </c>
      <c r="B369" s="96" t="s">
        <v>390</v>
      </c>
      <c r="C369" s="96"/>
      <c r="D369" s="96"/>
      <c r="E369" s="81" t="s">
        <v>303</v>
      </c>
      <c r="F369" s="82">
        <f>'[1]Газосварка'!$D280</f>
        <v>127</v>
      </c>
      <c r="G369" s="82">
        <f>ROUNDUP(F369*1.177,0)</f>
        <v>150</v>
      </c>
    </row>
    <row r="370" spans="1:7" s="26" customFormat="1" ht="13.5" customHeight="1">
      <c r="A370" s="95" t="s">
        <v>391</v>
      </c>
      <c r="B370" s="96" t="s">
        <v>392</v>
      </c>
      <c r="C370" s="96"/>
      <c r="D370" s="96"/>
      <c r="E370" s="81" t="s">
        <v>303</v>
      </c>
      <c r="F370" s="82">
        <f>'[1]Газосварка'!$D281</f>
        <v>243</v>
      </c>
      <c r="G370" s="82">
        <f>ROUNDUP(F370*1.177,0)</f>
        <v>287</v>
      </c>
    </row>
    <row r="371" spans="1:7" s="26" customFormat="1" ht="13.5" customHeight="1">
      <c r="A371" s="97" t="s">
        <v>393</v>
      </c>
      <c r="B371" s="96" t="s">
        <v>394</v>
      </c>
      <c r="C371" s="96"/>
      <c r="D371" s="96"/>
      <c r="E371" s="81" t="s">
        <v>303</v>
      </c>
      <c r="F371" s="82">
        <f>'[1]Газосварка'!$D282</f>
        <v>692</v>
      </c>
      <c r="G371" s="82">
        <f>ROUNDUP(F371*1.177,0)</f>
        <v>815</v>
      </c>
    </row>
    <row r="372" spans="1:7" ht="22.5" customHeight="1">
      <c r="A372" s="13" t="s">
        <v>395</v>
      </c>
      <c r="B372" s="13"/>
      <c r="C372" s="13"/>
      <c r="D372" s="13"/>
      <c r="E372" s="13"/>
      <c r="F372" s="13"/>
      <c r="G372" s="13"/>
    </row>
    <row r="373" spans="1:7" ht="13.5" customHeight="1">
      <c r="A373" s="84">
        <v>2190103</v>
      </c>
      <c r="B373" s="39" t="s">
        <v>396</v>
      </c>
      <c r="C373" s="39"/>
      <c r="D373" s="39"/>
      <c r="E373" s="39"/>
      <c r="F373" s="40">
        <f>'[1]Газосварка'!$D284</f>
        <v>69</v>
      </c>
      <c r="G373" s="40">
        <f aca="true" t="shared" si="28" ref="G373:G388">ROUNDUP(F373*1.177,0)</f>
        <v>82</v>
      </c>
    </row>
    <row r="374" spans="1:7" ht="13.5" customHeight="1">
      <c r="A374" s="85">
        <v>2190105</v>
      </c>
      <c r="B374" s="42" t="s">
        <v>397</v>
      </c>
      <c r="C374" s="42"/>
      <c r="D374" s="42"/>
      <c r="E374" s="42"/>
      <c r="F374" s="43">
        <f>F373</f>
        <v>69</v>
      </c>
      <c r="G374" s="43">
        <f t="shared" si="28"/>
        <v>82</v>
      </c>
    </row>
    <row r="375" spans="1:7" ht="13.5" customHeight="1">
      <c r="A375" s="85">
        <v>2190108</v>
      </c>
      <c r="B375" s="42" t="s">
        <v>398</v>
      </c>
      <c r="C375" s="42"/>
      <c r="D375" s="42"/>
      <c r="E375" s="42"/>
      <c r="F375" s="43">
        <f>F373</f>
        <v>69</v>
      </c>
      <c r="G375" s="43">
        <f t="shared" si="28"/>
        <v>82</v>
      </c>
    </row>
    <row r="376" spans="1:7" ht="13.5" customHeight="1">
      <c r="A376" s="85">
        <v>2190101</v>
      </c>
      <c r="B376" s="42" t="s">
        <v>399</v>
      </c>
      <c r="C376" s="42"/>
      <c r="D376" s="42"/>
      <c r="E376" s="42"/>
      <c r="F376" s="43">
        <f>F373</f>
        <v>69</v>
      </c>
      <c r="G376" s="43">
        <f t="shared" si="28"/>
        <v>82</v>
      </c>
    </row>
    <row r="377" spans="1:7" ht="13.5" customHeight="1">
      <c r="A377" s="85">
        <v>2190102</v>
      </c>
      <c r="B377" s="42" t="s">
        <v>400</v>
      </c>
      <c r="C377" s="42"/>
      <c r="D377" s="42"/>
      <c r="E377" s="42"/>
      <c r="F377" s="43">
        <f>F373</f>
        <v>69</v>
      </c>
      <c r="G377" s="43">
        <f t="shared" si="28"/>
        <v>82</v>
      </c>
    </row>
    <row r="378" spans="1:7" ht="13.5" customHeight="1">
      <c r="A378" s="85">
        <v>2190106</v>
      </c>
      <c r="B378" s="42" t="s">
        <v>401</v>
      </c>
      <c r="C378" s="42"/>
      <c r="D378" s="42"/>
      <c r="E378" s="42"/>
      <c r="F378" s="43">
        <f>F373</f>
        <v>69</v>
      </c>
      <c r="G378" s="43">
        <f t="shared" si="28"/>
        <v>82</v>
      </c>
    </row>
    <row r="379" spans="1:7" ht="13.5" customHeight="1">
      <c r="A379" s="85">
        <v>2190107</v>
      </c>
      <c r="B379" s="42" t="s">
        <v>402</v>
      </c>
      <c r="C379" s="42"/>
      <c r="D379" s="42"/>
      <c r="E379" s="42"/>
      <c r="F379" s="43">
        <f>F373</f>
        <v>69</v>
      </c>
      <c r="G379" s="43">
        <f t="shared" si="28"/>
        <v>82</v>
      </c>
    </row>
    <row r="380" spans="1:7" ht="13.5" customHeight="1">
      <c r="A380" s="85">
        <v>2190111</v>
      </c>
      <c r="B380" s="42" t="s">
        <v>403</v>
      </c>
      <c r="C380" s="42"/>
      <c r="D380" s="42"/>
      <c r="E380" s="42"/>
      <c r="F380" s="40">
        <f>'[1]Газосварка'!$D285</f>
        <v>120</v>
      </c>
      <c r="G380" s="43">
        <f t="shared" si="28"/>
        <v>142</v>
      </c>
    </row>
    <row r="381" spans="1:7" ht="13.5" customHeight="1">
      <c r="A381" s="85">
        <v>2190113</v>
      </c>
      <c r="B381" s="42" t="s">
        <v>404</v>
      </c>
      <c r="C381" s="42"/>
      <c r="D381" s="42"/>
      <c r="E381" s="42"/>
      <c r="F381" s="43">
        <f>F380</f>
        <v>120</v>
      </c>
      <c r="G381" s="43">
        <f t="shared" si="28"/>
        <v>142</v>
      </c>
    </row>
    <row r="382" spans="1:7" ht="13.5" customHeight="1">
      <c r="A382" s="85">
        <v>2190112</v>
      </c>
      <c r="B382" s="42" t="s">
        <v>405</v>
      </c>
      <c r="C382" s="42"/>
      <c r="D382" s="42"/>
      <c r="E382" s="42"/>
      <c r="F382" s="43">
        <f>F380</f>
        <v>120</v>
      </c>
      <c r="G382" s="43">
        <f t="shared" si="28"/>
        <v>142</v>
      </c>
    </row>
    <row r="383" spans="1:7" ht="13.5" customHeight="1">
      <c r="A383" s="85">
        <v>2190109</v>
      </c>
      <c r="B383" s="42" t="s">
        <v>406</v>
      </c>
      <c r="C383" s="42"/>
      <c r="D383" s="42"/>
      <c r="E383" s="42"/>
      <c r="F383" s="43">
        <f>F380</f>
        <v>120</v>
      </c>
      <c r="G383" s="43">
        <f t="shared" si="28"/>
        <v>142</v>
      </c>
    </row>
    <row r="384" spans="1:7" ht="13.5" customHeight="1">
      <c r="A384" s="85">
        <v>2190110</v>
      </c>
      <c r="B384" s="42" t="s">
        <v>407</v>
      </c>
      <c r="C384" s="42"/>
      <c r="D384" s="42"/>
      <c r="E384" s="42"/>
      <c r="F384" s="43">
        <f>F380</f>
        <v>120</v>
      </c>
      <c r="G384" s="43">
        <f t="shared" si="28"/>
        <v>142</v>
      </c>
    </row>
    <row r="385" spans="1:7" ht="13.5" customHeight="1">
      <c r="A385" s="85">
        <v>2190114</v>
      </c>
      <c r="B385" s="42" t="s">
        <v>408</v>
      </c>
      <c r="C385" s="42"/>
      <c r="D385" s="42"/>
      <c r="E385" s="42"/>
      <c r="F385" s="43">
        <f>F380</f>
        <v>120</v>
      </c>
      <c r="G385" s="43">
        <f t="shared" si="28"/>
        <v>142</v>
      </c>
    </row>
    <row r="386" spans="1:7" ht="13.5" customHeight="1">
      <c r="A386" s="85">
        <v>2190115</v>
      </c>
      <c r="B386" s="42" t="s">
        <v>409</v>
      </c>
      <c r="C386" s="42"/>
      <c r="D386" s="42"/>
      <c r="E386" s="42"/>
      <c r="F386" s="43">
        <f>F380</f>
        <v>120</v>
      </c>
      <c r="G386" s="43">
        <f t="shared" si="28"/>
        <v>142</v>
      </c>
    </row>
    <row r="387" spans="1:7" ht="13.5" customHeight="1">
      <c r="A387" s="85">
        <v>2190116</v>
      </c>
      <c r="B387" s="42" t="s">
        <v>410</v>
      </c>
      <c r="C387" s="42"/>
      <c r="D387" s="42"/>
      <c r="E387" s="42"/>
      <c r="F387" s="43">
        <f>F380</f>
        <v>120</v>
      </c>
      <c r="G387" s="43">
        <f t="shared" si="28"/>
        <v>142</v>
      </c>
    </row>
    <row r="388" spans="1:7" s="20" customFormat="1" ht="14.25" customHeight="1">
      <c r="A388" s="85">
        <v>2190117</v>
      </c>
      <c r="B388" s="42" t="s">
        <v>411</v>
      </c>
      <c r="C388" s="42"/>
      <c r="D388" s="42"/>
      <c r="E388" s="42"/>
      <c r="F388" s="43">
        <f>F380</f>
        <v>120</v>
      </c>
      <c r="G388" s="43">
        <f t="shared" si="28"/>
        <v>142</v>
      </c>
    </row>
    <row r="389" spans="1:7" s="99" customFormat="1" ht="21" customHeight="1">
      <c r="A389" s="98" t="s">
        <v>412</v>
      </c>
      <c r="B389" s="98"/>
      <c r="C389" s="98"/>
      <c r="D389" s="98"/>
      <c r="E389" s="98"/>
      <c r="F389" s="98"/>
      <c r="G389" s="98"/>
    </row>
    <row r="390" spans="1:7" s="102" customFormat="1" ht="10.5" customHeight="1">
      <c r="A390" s="47"/>
      <c r="B390" s="100" t="s">
        <v>413</v>
      </c>
      <c r="C390" s="101" t="s">
        <v>414</v>
      </c>
      <c r="D390" s="101" t="s">
        <v>415</v>
      </c>
      <c r="E390" s="101" t="s">
        <v>416</v>
      </c>
      <c r="F390" s="47"/>
      <c r="G390" s="47"/>
    </row>
    <row r="391" spans="1:7" s="102" customFormat="1" ht="13.5">
      <c r="A391" s="97" t="s">
        <v>417</v>
      </c>
      <c r="B391" s="103" t="s">
        <v>418</v>
      </c>
      <c r="C391" s="104">
        <v>6.3</v>
      </c>
      <c r="D391" s="105" t="s">
        <v>419</v>
      </c>
      <c r="E391" s="106" t="s">
        <v>303</v>
      </c>
      <c r="F391" s="82">
        <f>'[1]Газосварка'!$D287</f>
        <v>44</v>
      </c>
      <c r="G391" s="82">
        <f>ROUNDUP(F391*1.177,0)</f>
        <v>52</v>
      </c>
    </row>
    <row r="392" spans="1:7" s="102" customFormat="1" ht="13.5">
      <c r="A392" s="107" t="s">
        <v>420</v>
      </c>
      <c r="B392" s="103" t="s">
        <v>418</v>
      </c>
      <c r="C392" s="108">
        <v>9</v>
      </c>
      <c r="D392" s="106" t="s">
        <v>419</v>
      </c>
      <c r="E392" s="106" t="s">
        <v>303</v>
      </c>
      <c r="F392" s="82">
        <f>'[1]Газосварка'!$D288</f>
        <v>55</v>
      </c>
      <c r="G392" s="56">
        <f>ROUNDUP(F392*1.177,0)</f>
        <v>65</v>
      </c>
    </row>
    <row r="393" spans="1:7" s="102" customFormat="1" ht="13.5">
      <c r="A393" s="84">
        <v>2921001</v>
      </c>
      <c r="B393" s="109" t="s">
        <v>421</v>
      </c>
      <c r="C393" s="110">
        <v>6.3</v>
      </c>
      <c r="D393" s="111" t="s">
        <v>419</v>
      </c>
      <c r="E393" s="111" t="s">
        <v>422</v>
      </c>
      <c r="F393" s="40">
        <f>'[1]Газосварка'!$D289</f>
        <v>22</v>
      </c>
      <c r="G393" s="40">
        <f aca="true" t="shared" si="29" ref="G393:G420">ROUNDUP(F393*1.177,0)</f>
        <v>26</v>
      </c>
    </row>
    <row r="394" spans="1:7" s="102" customFormat="1" ht="13.5">
      <c r="A394" s="85">
        <v>2921004</v>
      </c>
      <c r="B394" s="112" t="s">
        <v>421</v>
      </c>
      <c r="C394" s="113">
        <v>6.3</v>
      </c>
      <c r="D394" s="114" t="s">
        <v>419</v>
      </c>
      <c r="E394" s="114" t="s">
        <v>423</v>
      </c>
      <c r="F394" s="40">
        <f>'[1]Газосварка'!$D290</f>
        <v>23.2</v>
      </c>
      <c r="G394" s="43">
        <f t="shared" si="29"/>
        <v>28</v>
      </c>
    </row>
    <row r="395" spans="1:7" s="102" customFormat="1" ht="13.5">
      <c r="A395" s="85">
        <v>2921033</v>
      </c>
      <c r="B395" s="112" t="s">
        <v>421</v>
      </c>
      <c r="C395" s="113">
        <v>9</v>
      </c>
      <c r="D395" s="114" t="s">
        <v>419</v>
      </c>
      <c r="E395" s="114" t="s">
        <v>422</v>
      </c>
      <c r="F395" s="40">
        <f>'[1]Газосварка'!$D292</f>
        <v>28</v>
      </c>
      <c r="G395" s="43">
        <f t="shared" si="29"/>
        <v>33</v>
      </c>
    </row>
    <row r="396" spans="1:7" s="115" customFormat="1" ht="13.5">
      <c r="A396" s="85">
        <v>2921007</v>
      </c>
      <c r="B396" s="112" t="s">
        <v>421</v>
      </c>
      <c r="C396" s="113">
        <v>9</v>
      </c>
      <c r="D396" s="114" t="s">
        <v>419</v>
      </c>
      <c r="E396" s="114" t="s">
        <v>423</v>
      </c>
      <c r="F396" s="40">
        <f>'[1]Газосварка'!$D293</f>
        <v>37.8</v>
      </c>
      <c r="G396" s="43">
        <f t="shared" si="29"/>
        <v>45</v>
      </c>
    </row>
    <row r="397" spans="1:7" s="115" customFormat="1" ht="13.5">
      <c r="A397" s="107" t="s">
        <v>424</v>
      </c>
      <c r="B397" s="116" t="s">
        <v>425</v>
      </c>
      <c r="C397" s="117">
        <v>6.3</v>
      </c>
      <c r="D397" s="118" t="s">
        <v>426</v>
      </c>
      <c r="E397" s="118" t="s">
        <v>303</v>
      </c>
      <c r="F397" s="82">
        <f>'[1]Газосварка'!$D294</f>
        <v>44</v>
      </c>
      <c r="G397" s="56">
        <f>ROUNDUP(F397*1.177,0)</f>
        <v>52</v>
      </c>
    </row>
    <row r="398" spans="1:7" ht="13.5">
      <c r="A398" s="107" t="s">
        <v>427</v>
      </c>
      <c r="B398" s="116" t="s">
        <v>425</v>
      </c>
      <c r="C398" s="117">
        <v>9</v>
      </c>
      <c r="D398" s="118" t="s">
        <v>426</v>
      </c>
      <c r="E398" s="118" t="s">
        <v>303</v>
      </c>
      <c r="F398" s="82">
        <f>'[1]Газосварка'!$D295</f>
        <v>55</v>
      </c>
      <c r="G398" s="56">
        <f>ROUNDUP(F398*1.177,0)</f>
        <v>65</v>
      </c>
    </row>
    <row r="399" spans="1:7" s="115" customFormat="1" ht="13.5">
      <c r="A399" s="85">
        <v>2921014</v>
      </c>
      <c r="B399" s="119" t="s">
        <v>428</v>
      </c>
      <c r="C399" s="120">
        <v>6.3</v>
      </c>
      <c r="D399" s="121" t="s">
        <v>426</v>
      </c>
      <c r="E399" s="121" t="s">
        <v>422</v>
      </c>
      <c r="F399" s="40">
        <f>'[1]Газосварка'!$D296</f>
        <v>22</v>
      </c>
      <c r="G399" s="43">
        <f t="shared" si="29"/>
        <v>26</v>
      </c>
    </row>
    <row r="400" spans="1:7" ht="13.5">
      <c r="A400" s="85">
        <v>2921020</v>
      </c>
      <c r="B400" s="119" t="s">
        <v>428</v>
      </c>
      <c r="C400" s="120">
        <v>6.3</v>
      </c>
      <c r="D400" s="121" t="s">
        <v>426</v>
      </c>
      <c r="E400" s="121" t="s">
        <v>423</v>
      </c>
      <c r="F400" s="40">
        <f>'[1]Газосварка'!$D297</f>
        <v>23.2</v>
      </c>
      <c r="G400" s="43">
        <f t="shared" si="29"/>
        <v>28</v>
      </c>
    </row>
    <row r="401" spans="1:7" ht="13.5">
      <c r="A401" s="85">
        <v>2921015</v>
      </c>
      <c r="B401" s="79" t="s">
        <v>428</v>
      </c>
      <c r="C401" s="122">
        <v>6.3</v>
      </c>
      <c r="D401" s="49" t="s">
        <v>429</v>
      </c>
      <c r="E401" s="49" t="s">
        <v>422</v>
      </c>
      <c r="F401" s="40">
        <f>'[1]Газосварка'!$D298</f>
        <v>22</v>
      </c>
      <c r="G401" s="43">
        <f t="shared" si="29"/>
        <v>26</v>
      </c>
    </row>
    <row r="402" spans="1:7" ht="13.5">
      <c r="A402" s="85">
        <v>2921021</v>
      </c>
      <c r="B402" s="79" t="s">
        <v>428</v>
      </c>
      <c r="C402" s="122">
        <v>6.3</v>
      </c>
      <c r="D402" s="49" t="s">
        <v>429</v>
      </c>
      <c r="E402" s="49" t="s">
        <v>423</v>
      </c>
      <c r="F402" s="40">
        <f>'[1]Газосварка'!$D299</f>
        <v>23.2</v>
      </c>
      <c r="G402" s="43">
        <f t="shared" si="29"/>
        <v>28</v>
      </c>
    </row>
    <row r="403" spans="1:7" s="123" customFormat="1" ht="13.5">
      <c r="A403" s="85">
        <v>2921012</v>
      </c>
      <c r="B403" s="79" t="s">
        <v>428</v>
      </c>
      <c r="C403" s="122">
        <v>6.3</v>
      </c>
      <c r="D403" s="49" t="s">
        <v>429</v>
      </c>
      <c r="E403" s="49" t="s">
        <v>430</v>
      </c>
      <c r="F403" s="40">
        <f>'[1]Газосварка'!$D300</f>
        <v>29.1</v>
      </c>
      <c r="G403" s="43">
        <f t="shared" si="29"/>
        <v>35</v>
      </c>
    </row>
    <row r="404" spans="1:7" s="123" customFormat="1" ht="13.5">
      <c r="A404" s="85">
        <v>2921023</v>
      </c>
      <c r="B404" s="119" t="s">
        <v>428</v>
      </c>
      <c r="C404" s="120">
        <v>9</v>
      </c>
      <c r="D404" s="121" t="s">
        <v>426</v>
      </c>
      <c r="E404" s="121" t="s">
        <v>422</v>
      </c>
      <c r="F404" s="40">
        <f>'[1]Газосварка'!$D301</f>
        <v>28</v>
      </c>
      <c r="G404" s="43">
        <f t="shared" si="29"/>
        <v>33</v>
      </c>
    </row>
    <row r="405" spans="1:7" s="124" customFormat="1" ht="13.5">
      <c r="A405" s="85">
        <v>2921030</v>
      </c>
      <c r="B405" s="119" t="s">
        <v>428</v>
      </c>
      <c r="C405" s="120">
        <v>9</v>
      </c>
      <c r="D405" s="121" t="s">
        <v>426</v>
      </c>
      <c r="E405" s="121" t="s">
        <v>423</v>
      </c>
      <c r="F405" s="40">
        <f>'[1]Газосварка'!$D302</f>
        <v>37.8</v>
      </c>
      <c r="G405" s="43">
        <f t="shared" si="29"/>
        <v>45</v>
      </c>
    </row>
    <row r="406" spans="1:7" s="124" customFormat="1" ht="13.5">
      <c r="A406" s="85">
        <v>2921024</v>
      </c>
      <c r="B406" s="79" t="s">
        <v>428</v>
      </c>
      <c r="C406" s="122">
        <v>9</v>
      </c>
      <c r="D406" s="49" t="s">
        <v>429</v>
      </c>
      <c r="E406" s="49" t="s">
        <v>422</v>
      </c>
      <c r="F406" s="40">
        <f>'[1]Газосварка'!$D303</f>
        <v>28</v>
      </c>
      <c r="G406" s="43">
        <f t="shared" si="29"/>
        <v>33</v>
      </c>
    </row>
    <row r="407" spans="1:7" ht="13.5">
      <c r="A407" s="85">
        <v>2921031</v>
      </c>
      <c r="B407" s="79" t="s">
        <v>428</v>
      </c>
      <c r="C407" s="122">
        <v>9</v>
      </c>
      <c r="D407" s="49" t="s">
        <v>429</v>
      </c>
      <c r="E407" s="49" t="s">
        <v>423</v>
      </c>
      <c r="F407" s="40">
        <f>'[1]Газосварка'!$D304</f>
        <v>37.8</v>
      </c>
      <c r="G407" s="43">
        <f t="shared" si="29"/>
        <v>45</v>
      </c>
    </row>
    <row r="408" spans="1:7" ht="13.5">
      <c r="A408" s="85">
        <v>2921022</v>
      </c>
      <c r="B408" s="79" t="s">
        <v>428</v>
      </c>
      <c r="C408" s="122">
        <v>9</v>
      </c>
      <c r="D408" s="49" t="s">
        <v>429</v>
      </c>
      <c r="E408" s="49" t="s">
        <v>430</v>
      </c>
      <c r="F408" s="40">
        <f>'[1]Газосварка'!$D305</f>
        <v>38.4</v>
      </c>
      <c r="G408" s="43">
        <f t="shared" si="29"/>
        <v>46</v>
      </c>
    </row>
    <row r="409" spans="1:7" ht="13.5">
      <c r="A409" s="85">
        <v>2921011</v>
      </c>
      <c r="B409" s="79" t="s">
        <v>428</v>
      </c>
      <c r="C409" s="122">
        <v>12</v>
      </c>
      <c r="D409" s="49" t="s">
        <v>429</v>
      </c>
      <c r="E409" s="49" t="s">
        <v>430</v>
      </c>
      <c r="F409" s="40">
        <f>'[1]Газосварка'!$D306</f>
        <v>63.6</v>
      </c>
      <c r="G409" s="43">
        <f t="shared" si="29"/>
        <v>75</v>
      </c>
    </row>
    <row r="410" spans="1:7" ht="15" customHeight="1">
      <c r="A410" s="107" t="s">
        <v>431</v>
      </c>
      <c r="B410" s="125" t="s">
        <v>432</v>
      </c>
      <c r="C410" s="126" t="s">
        <v>433</v>
      </c>
      <c r="D410" s="127" t="s">
        <v>434</v>
      </c>
      <c r="E410" s="49" t="s">
        <v>303</v>
      </c>
      <c r="F410" s="40">
        <f>'[1]Газосварка'!$D307</f>
        <v>125</v>
      </c>
      <c r="G410" s="43">
        <f t="shared" si="29"/>
        <v>148</v>
      </c>
    </row>
    <row r="411" spans="1:7" ht="13.5">
      <c r="A411" s="85">
        <v>2931002</v>
      </c>
      <c r="B411" s="128" t="s">
        <v>435</v>
      </c>
      <c r="C411" s="49" t="s">
        <v>436</v>
      </c>
      <c r="D411" s="129" t="s">
        <v>437</v>
      </c>
      <c r="E411" s="49" t="s">
        <v>422</v>
      </c>
      <c r="F411" s="40">
        <f>'[1]Газосварка'!$D308</f>
        <v>46.2</v>
      </c>
      <c r="G411" s="43">
        <f t="shared" si="29"/>
        <v>55</v>
      </c>
    </row>
    <row r="412" spans="1:7" ht="13.5">
      <c r="A412" s="85">
        <v>2931005</v>
      </c>
      <c r="B412" s="128" t="s">
        <v>435</v>
      </c>
      <c r="C412" s="49" t="s">
        <v>436</v>
      </c>
      <c r="D412" s="129" t="s">
        <v>437</v>
      </c>
      <c r="E412" s="49" t="s">
        <v>423</v>
      </c>
      <c r="F412" s="40">
        <f>'[1]Газосварка'!$D309</f>
        <v>48.800000000000004</v>
      </c>
      <c r="G412" s="43">
        <f>ROUNDUP(F412*1.177,0)</f>
        <v>58</v>
      </c>
    </row>
    <row r="413" spans="1:7" ht="13.5">
      <c r="A413" s="85">
        <v>2931008</v>
      </c>
      <c r="B413" s="128" t="s">
        <v>435</v>
      </c>
      <c r="C413" s="130" t="s">
        <v>438</v>
      </c>
      <c r="D413" s="129" t="s">
        <v>437</v>
      </c>
      <c r="E413" s="49" t="s">
        <v>422</v>
      </c>
      <c r="F413" s="40">
        <f>'[1]Газосварка'!$D310</f>
        <v>63</v>
      </c>
      <c r="G413" s="43">
        <f t="shared" si="29"/>
        <v>75</v>
      </c>
    </row>
    <row r="414" spans="1:7" ht="13.5">
      <c r="A414" s="85">
        <v>2931006</v>
      </c>
      <c r="B414" s="128" t="s">
        <v>435</v>
      </c>
      <c r="C414" s="130" t="s">
        <v>438</v>
      </c>
      <c r="D414" s="129" t="s">
        <v>437</v>
      </c>
      <c r="E414" s="49" t="s">
        <v>423</v>
      </c>
      <c r="F414" s="40">
        <f>'[1]Газосварка'!$D311</f>
        <v>79.39999999999999</v>
      </c>
      <c r="G414" s="43">
        <f>ROUNDUP(F414*1.177,0)</f>
        <v>94</v>
      </c>
    </row>
    <row r="415" spans="1:7" ht="13.5">
      <c r="A415" s="85">
        <v>2921009</v>
      </c>
      <c r="B415" s="79" t="s">
        <v>439</v>
      </c>
      <c r="C415" s="122">
        <v>6.3</v>
      </c>
      <c r="D415" s="49" t="s">
        <v>429</v>
      </c>
      <c r="E415" s="49" t="s">
        <v>430</v>
      </c>
      <c r="F415" s="40">
        <f>'[1]Газосварка'!$D312</f>
        <v>33.6</v>
      </c>
      <c r="G415" s="43">
        <f t="shared" si="29"/>
        <v>40</v>
      </c>
    </row>
    <row r="416" spans="1:8" ht="13.5">
      <c r="A416" s="84">
        <v>2921010</v>
      </c>
      <c r="B416" s="78" t="s">
        <v>439</v>
      </c>
      <c r="C416" s="131">
        <v>9</v>
      </c>
      <c r="D416" s="132" t="s">
        <v>429</v>
      </c>
      <c r="E416" s="132" t="s">
        <v>430</v>
      </c>
      <c r="F416" s="40">
        <f>'[1]Газосварка'!$D313</f>
        <v>48.300000000000004</v>
      </c>
      <c r="G416" s="40">
        <f>ROUNDUP(F416*1.177,0)</f>
        <v>57</v>
      </c>
      <c r="H416" s="48"/>
    </row>
    <row r="417" spans="1:7" ht="13.5">
      <c r="A417" s="85">
        <v>2921013</v>
      </c>
      <c r="B417" s="79" t="s">
        <v>440</v>
      </c>
      <c r="C417" s="122">
        <v>6.3</v>
      </c>
      <c r="D417" s="49" t="s">
        <v>429</v>
      </c>
      <c r="E417" s="49" t="s">
        <v>430</v>
      </c>
      <c r="F417" s="40">
        <f>'[1]Газосварка'!$D314</f>
        <v>43.2</v>
      </c>
      <c r="G417" s="43">
        <f>ROUNDUP(F417*1.177,0)</f>
        <v>51</v>
      </c>
    </row>
    <row r="418" spans="1:7" ht="13.5">
      <c r="A418" s="85">
        <v>2921025</v>
      </c>
      <c r="B418" s="79" t="s">
        <v>440</v>
      </c>
      <c r="C418" s="122">
        <v>9</v>
      </c>
      <c r="D418" s="49" t="s">
        <v>429</v>
      </c>
      <c r="E418" s="49" t="s">
        <v>430</v>
      </c>
      <c r="F418" s="40">
        <f>'[1]Газосварка'!$D315</f>
        <v>57.6</v>
      </c>
      <c r="G418" s="43">
        <f>ROUNDUP(F418*1.177,0)</f>
        <v>68</v>
      </c>
    </row>
    <row r="419" spans="1:7" ht="13.5" customHeight="1">
      <c r="A419" s="85">
        <v>2921101</v>
      </c>
      <c r="B419" s="42" t="s">
        <v>441</v>
      </c>
      <c r="C419" s="42"/>
      <c r="D419" s="42"/>
      <c r="E419" s="42"/>
      <c r="F419" s="40">
        <f>'[1]Газосварка'!$D316</f>
        <v>4</v>
      </c>
      <c r="G419" s="43">
        <f t="shared" si="29"/>
        <v>5</v>
      </c>
    </row>
    <row r="420" spans="1:7" s="20" customFormat="1" ht="14.25" customHeight="1">
      <c r="A420" s="85">
        <v>2921102</v>
      </c>
      <c r="B420" s="42" t="s">
        <v>442</v>
      </c>
      <c r="C420" s="42"/>
      <c r="D420" s="42"/>
      <c r="E420" s="42"/>
      <c r="F420" s="40">
        <f>F419</f>
        <v>4</v>
      </c>
      <c r="G420" s="43">
        <f t="shared" si="29"/>
        <v>5</v>
      </c>
    </row>
    <row r="421" spans="1:7" s="20" customFormat="1" ht="14.25">
      <c r="A421" s="133"/>
      <c r="B421" s="134"/>
      <c r="C421" s="134"/>
      <c r="D421" s="134"/>
      <c r="E421" s="134"/>
      <c r="F421" s="51"/>
      <c r="G421" s="73"/>
    </row>
    <row r="422" spans="1:7" s="26" customFormat="1" ht="25.5" customHeight="1">
      <c r="A422" s="7" t="s">
        <v>1</v>
      </c>
      <c r="B422" s="8" t="s">
        <v>2</v>
      </c>
      <c r="C422" s="8"/>
      <c r="D422" s="8"/>
      <c r="E422" s="8"/>
      <c r="F422" s="83" t="s">
        <v>3</v>
      </c>
      <c r="G422" s="9" t="s">
        <v>4</v>
      </c>
    </row>
    <row r="423" spans="1:7" s="26" customFormat="1" ht="22.5" customHeight="1">
      <c r="A423" s="135" t="s">
        <v>443</v>
      </c>
      <c r="B423" s="135"/>
      <c r="C423" s="135"/>
      <c r="D423" s="135"/>
      <c r="E423" s="135"/>
      <c r="F423" s="135"/>
      <c r="G423" s="135"/>
    </row>
    <row r="424" spans="1:7" s="26" customFormat="1" ht="21" customHeight="1">
      <c r="A424" s="13" t="s">
        <v>444</v>
      </c>
      <c r="B424" s="13"/>
      <c r="C424" s="13"/>
      <c r="D424" s="13"/>
      <c r="E424" s="13"/>
      <c r="F424" s="13"/>
      <c r="G424" s="13"/>
    </row>
    <row r="425" spans="1:7" s="26" customFormat="1" ht="13.5" customHeight="1">
      <c r="A425" s="38">
        <v>2581003</v>
      </c>
      <c r="B425" s="39" t="s">
        <v>445</v>
      </c>
      <c r="C425" s="39"/>
      <c r="D425" s="39"/>
      <c r="E425" s="39"/>
      <c r="F425" s="40">
        <f>'[1]Газосварка'!$D318</f>
        <v>15390</v>
      </c>
      <c r="G425" s="40">
        <f aca="true" t="shared" si="30" ref="G425:G432">ROUNDUP(F425*1.177,0)</f>
        <v>18115</v>
      </c>
    </row>
    <row r="426" spans="1:7" s="26" customFormat="1" ht="13.5" customHeight="1">
      <c r="A426" s="41">
        <v>2581001</v>
      </c>
      <c r="B426" s="42" t="s">
        <v>446</v>
      </c>
      <c r="C426" s="42"/>
      <c r="D426" s="42"/>
      <c r="E426" s="42"/>
      <c r="F426" s="40">
        <f>'[1]Газосварка'!$D319</f>
        <v>18500</v>
      </c>
      <c r="G426" s="43">
        <f t="shared" si="30"/>
        <v>21775</v>
      </c>
    </row>
    <row r="427" spans="1:7" s="26" customFormat="1" ht="13.5" customHeight="1">
      <c r="A427" s="41">
        <v>2581006</v>
      </c>
      <c r="B427" s="42" t="s">
        <v>447</v>
      </c>
      <c r="C427" s="42"/>
      <c r="D427" s="42"/>
      <c r="E427" s="42"/>
      <c r="F427" s="40">
        <f>'[1]Газосварка'!$D320</f>
        <v>16890</v>
      </c>
      <c r="G427" s="43">
        <f t="shared" si="30"/>
        <v>19880</v>
      </c>
    </row>
    <row r="428" spans="1:7" s="26" customFormat="1" ht="13.5" customHeight="1">
      <c r="A428" s="41">
        <v>2581004</v>
      </c>
      <c r="B428" s="42" t="s">
        <v>448</v>
      </c>
      <c r="C428" s="42"/>
      <c r="D428" s="42"/>
      <c r="E428" s="42"/>
      <c r="F428" s="40">
        <f>'[1]Газосварка'!$D321</f>
        <v>46263</v>
      </c>
      <c r="G428" s="43">
        <f t="shared" si="30"/>
        <v>54452</v>
      </c>
    </row>
    <row r="429" spans="1:7" s="26" customFormat="1" ht="13.5" customHeight="1">
      <c r="A429" s="41">
        <v>2523001</v>
      </c>
      <c r="B429" s="42" t="s">
        <v>449</v>
      </c>
      <c r="C429" s="42"/>
      <c r="D429" s="42"/>
      <c r="E429" s="42"/>
      <c r="F429" s="40">
        <f>'[1]Газосварка'!$D322</f>
        <v>1520</v>
      </c>
      <c r="G429" s="43">
        <f t="shared" si="30"/>
        <v>1790</v>
      </c>
    </row>
    <row r="430" spans="1:7" s="26" customFormat="1" ht="13.5" customHeight="1">
      <c r="A430" s="41">
        <v>2523002</v>
      </c>
      <c r="B430" s="42" t="s">
        <v>450</v>
      </c>
      <c r="C430" s="42"/>
      <c r="D430" s="42"/>
      <c r="E430" s="42"/>
      <c r="F430" s="40">
        <f>F429</f>
        <v>1520</v>
      </c>
      <c r="G430" s="43">
        <f t="shared" si="30"/>
        <v>1790</v>
      </c>
    </row>
    <row r="431" spans="1:7" s="26" customFormat="1" ht="13.5" customHeight="1">
      <c r="A431" s="41">
        <v>2581201</v>
      </c>
      <c r="B431" s="42" t="s">
        <v>451</v>
      </c>
      <c r="C431" s="42"/>
      <c r="D431" s="42"/>
      <c r="E431" s="42"/>
      <c r="F431" s="40">
        <f>'[1]Газосварка'!$D323</f>
        <v>3200</v>
      </c>
      <c r="G431" s="43">
        <f t="shared" si="30"/>
        <v>3767</v>
      </c>
    </row>
    <row r="432" spans="1:7" s="29" customFormat="1" ht="13.5" customHeight="1">
      <c r="A432" s="41">
        <v>2581202</v>
      </c>
      <c r="B432" s="42" t="s">
        <v>452</v>
      </c>
      <c r="C432" s="42"/>
      <c r="D432" s="42"/>
      <c r="E432" s="42"/>
      <c r="F432" s="40">
        <f>'[1]Газосварка'!$D324</f>
        <v>4500</v>
      </c>
      <c r="G432" s="43">
        <f t="shared" si="30"/>
        <v>5297</v>
      </c>
    </row>
    <row r="433" spans="1:7" s="26" customFormat="1" ht="21" customHeight="1">
      <c r="A433" s="13" t="s">
        <v>453</v>
      </c>
      <c r="B433" s="13"/>
      <c r="C433" s="13"/>
      <c r="D433" s="13"/>
      <c r="E433" s="13"/>
      <c r="F433" s="13"/>
      <c r="G433" s="13"/>
    </row>
    <row r="434" spans="1:7" s="26" customFormat="1" ht="13.5" customHeight="1">
      <c r="A434" s="38" t="s">
        <v>454</v>
      </c>
      <c r="B434" s="39" t="s">
        <v>455</v>
      </c>
      <c r="C434" s="39"/>
      <c r="D434" s="39"/>
      <c r="E434" s="39"/>
      <c r="F434" s="40">
        <f>'[1]Газосварка'!$D326</f>
        <v>3578</v>
      </c>
      <c r="G434" s="40">
        <f aca="true" t="shared" si="31" ref="G434:G442">ROUNDUP(F434*1.177,0)</f>
        <v>4212</v>
      </c>
    </row>
    <row r="435" spans="1:7" s="26" customFormat="1" ht="13.5" customHeight="1">
      <c r="A435" s="41">
        <v>2953201</v>
      </c>
      <c r="B435" s="42" t="s">
        <v>456</v>
      </c>
      <c r="C435" s="42"/>
      <c r="D435" s="42"/>
      <c r="E435" s="42"/>
      <c r="F435" s="40">
        <f>'[1]Газосварка'!$D327</f>
        <v>2527</v>
      </c>
      <c r="G435" s="43">
        <f t="shared" si="31"/>
        <v>2975</v>
      </c>
    </row>
    <row r="436" spans="1:7" s="26" customFormat="1" ht="13.5" customHeight="1">
      <c r="A436" s="41" t="s">
        <v>457</v>
      </c>
      <c r="B436" s="42" t="s">
        <v>458</v>
      </c>
      <c r="C436" s="42"/>
      <c r="D436" s="42"/>
      <c r="E436" s="42"/>
      <c r="F436" s="40">
        <f>'[1]Газосварка'!$D328</f>
        <v>1992</v>
      </c>
      <c r="G436" s="43">
        <f t="shared" si="31"/>
        <v>2345</v>
      </c>
    </row>
    <row r="437" spans="1:7" s="26" customFormat="1" ht="13.5" customHeight="1">
      <c r="A437" s="41" t="s">
        <v>459</v>
      </c>
      <c r="B437" s="42" t="s">
        <v>460</v>
      </c>
      <c r="C437" s="42"/>
      <c r="D437" s="42"/>
      <c r="E437" s="42"/>
      <c r="F437" s="40">
        <f>'[1]Газосварка'!$D329</f>
        <v>2350</v>
      </c>
      <c r="G437" s="43">
        <f t="shared" si="31"/>
        <v>2766</v>
      </c>
    </row>
    <row r="438" spans="1:7" s="26" customFormat="1" ht="13.5" customHeight="1">
      <c r="A438" s="41" t="s">
        <v>461</v>
      </c>
      <c r="B438" s="42" t="s">
        <v>462</v>
      </c>
      <c r="C438" s="42"/>
      <c r="D438" s="42"/>
      <c r="E438" s="42"/>
      <c r="F438" s="40">
        <f>'[1]Газосварка'!$D330</f>
        <v>3850</v>
      </c>
      <c r="G438" s="43">
        <f>ROUNDUP(F438*1.177,0)</f>
        <v>4532</v>
      </c>
    </row>
    <row r="439" spans="1:7" s="26" customFormat="1" ht="13.5" customHeight="1">
      <c r="A439" s="41">
        <v>2953202</v>
      </c>
      <c r="B439" s="42" t="s">
        <v>463</v>
      </c>
      <c r="C439" s="42"/>
      <c r="D439" s="42"/>
      <c r="E439" s="42"/>
      <c r="F439" s="40">
        <f>'[1]Газосварка'!$D331</f>
        <v>2350</v>
      </c>
      <c r="G439" s="43">
        <f t="shared" si="31"/>
        <v>2766</v>
      </c>
    </row>
    <row r="440" spans="1:7" s="26" customFormat="1" ht="13.5" customHeight="1">
      <c r="A440" s="41" t="s">
        <v>464</v>
      </c>
      <c r="B440" s="42" t="s">
        <v>465</v>
      </c>
      <c r="C440" s="42"/>
      <c r="D440" s="42"/>
      <c r="E440" s="42"/>
      <c r="F440" s="40">
        <f>'[1]Газосварка'!$D332</f>
        <v>1167</v>
      </c>
      <c r="G440" s="43">
        <f t="shared" si="31"/>
        <v>1374</v>
      </c>
    </row>
    <row r="441" spans="1:7" s="26" customFormat="1" ht="13.5" customHeight="1">
      <c r="A441" s="41" t="s">
        <v>466</v>
      </c>
      <c r="B441" s="42" t="s">
        <v>467</v>
      </c>
      <c r="C441" s="42"/>
      <c r="D441" s="42"/>
      <c r="E441" s="42"/>
      <c r="F441" s="40">
        <f>'[1]Газосварка'!$D333</f>
        <v>1192</v>
      </c>
      <c r="G441" s="43">
        <f t="shared" si="31"/>
        <v>1403</v>
      </c>
    </row>
    <row r="442" spans="1:7" s="26" customFormat="1" ht="13.5" customHeight="1">
      <c r="A442" s="41" t="s">
        <v>468</v>
      </c>
      <c r="B442" s="42" t="s">
        <v>469</v>
      </c>
      <c r="C442" s="42"/>
      <c r="D442" s="42"/>
      <c r="E442" s="42"/>
      <c r="F442" s="40">
        <f>'[1]Газосварка'!$D334</f>
        <v>177</v>
      </c>
      <c r="G442" s="43">
        <f t="shared" si="31"/>
        <v>209</v>
      </c>
    </row>
    <row r="443" spans="1:7" s="26" customFormat="1" ht="21" customHeight="1">
      <c r="A443" s="13" t="s">
        <v>470</v>
      </c>
      <c r="B443" s="13"/>
      <c r="C443" s="13"/>
      <c r="D443" s="13"/>
      <c r="E443" s="13"/>
      <c r="F443" s="13"/>
      <c r="G443" s="13"/>
    </row>
    <row r="444" spans="1:7" s="26" customFormat="1" ht="13.5" customHeight="1">
      <c r="A444" s="38" t="s">
        <v>471</v>
      </c>
      <c r="B444" s="39" t="s">
        <v>472</v>
      </c>
      <c r="C444" s="39"/>
      <c r="D444" s="39"/>
      <c r="E444" s="39"/>
      <c r="F444" s="40">
        <f>'[1]Газосварка'!$D336</f>
        <v>2562</v>
      </c>
      <c r="G444" s="40">
        <f aca="true" t="shared" si="32" ref="G444:G457">ROUNDUP(F444*1.177,0)</f>
        <v>3016</v>
      </c>
    </row>
    <row r="445" spans="1:7" s="26" customFormat="1" ht="13.5" customHeight="1">
      <c r="A445" s="41" t="s">
        <v>473</v>
      </c>
      <c r="B445" s="42" t="s">
        <v>474</v>
      </c>
      <c r="C445" s="42"/>
      <c r="D445" s="42"/>
      <c r="E445" s="42"/>
      <c r="F445" s="43">
        <f>F444</f>
        <v>2562</v>
      </c>
      <c r="G445" s="43">
        <f t="shared" si="32"/>
        <v>3016</v>
      </c>
    </row>
    <row r="446" spans="1:7" s="26" customFormat="1" ht="13.5" customHeight="1">
      <c r="A446" s="41" t="s">
        <v>475</v>
      </c>
      <c r="B446" s="42" t="s">
        <v>476</v>
      </c>
      <c r="C446" s="42"/>
      <c r="D446" s="42"/>
      <c r="E446" s="42"/>
      <c r="F446" s="40">
        <f>'[1]Газосварка'!$D337</f>
        <v>5900</v>
      </c>
      <c r="G446" s="43">
        <f t="shared" si="32"/>
        <v>6945</v>
      </c>
    </row>
    <row r="447" spans="1:7" s="26" customFormat="1" ht="13.5" customHeight="1">
      <c r="A447" s="41" t="s">
        <v>477</v>
      </c>
      <c r="B447" s="42" t="s">
        <v>478</v>
      </c>
      <c r="C447" s="42"/>
      <c r="D447" s="42"/>
      <c r="E447" s="42"/>
      <c r="F447" s="43">
        <f>F446</f>
        <v>5900</v>
      </c>
      <c r="G447" s="43">
        <f t="shared" si="32"/>
        <v>6945</v>
      </c>
    </row>
    <row r="448" spans="1:7" s="26" customFormat="1" ht="13.5" customHeight="1">
      <c r="A448" s="41" t="s">
        <v>479</v>
      </c>
      <c r="B448" s="42" t="s">
        <v>480</v>
      </c>
      <c r="C448" s="42"/>
      <c r="D448" s="42"/>
      <c r="E448" s="42"/>
      <c r="F448" s="40">
        <f>'[1]Газосварка'!$D338</f>
        <v>8017</v>
      </c>
      <c r="G448" s="43">
        <f t="shared" si="32"/>
        <v>9437</v>
      </c>
    </row>
    <row r="449" spans="1:7" s="26" customFormat="1" ht="13.5" customHeight="1">
      <c r="A449" s="41" t="s">
        <v>481</v>
      </c>
      <c r="B449" s="42" t="s">
        <v>482</v>
      </c>
      <c r="C449" s="42"/>
      <c r="D449" s="42"/>
      <c r="E449" s="42"/>
      <c r="F449" s="40">
        <f>'[1]Газосварка'!$D339</f>
        <v>6942</v>
      </c>
      <c r="G449" s="43">
        <f t="shared" si="32"/>
        <v>8171</v>
      </c>
    </row>
    <row r="450" spans="1:7" s="26" customFormat="1" ht="13.5" customHeight="1">
      <c r="A450" s="41">
        <v>2345007</v>
      </c>
      <c r="B450" s="42" t="s">
        <v>483</v>
      </c>
      <c r="C450" s="42"/>
      <c r="D450" s="42"/>
      <c r="E450" s="42"/>
      <c r="F450" s="40">
        <f>'[1]Газосварка'!$D340</f>
        <v>3325</v>
      </c>
      <c r="G450" s="43">
        <f t="shared" si="32"/>
        <v>3914</v>
      </c>
    </row>
    <row r="451" spans="1:7" s="26" customFormat="1" ht="13.5" customHeight="1">
      <c r="A451" s="41">
        <v>2345008</v>
      </c>
      <c r="B451" s="42" t="s">
        <v>484</v>
      </c>
      <c r="C451" s="42"/>
      <c r="D451" s="42"/>
      <c r="E451" s="42"/>
      <c r="F451" s="40">
        <f>'[1]Газосварка'!$D341</f>
        <v>5725</v>
      </c>
      <c r="G451" s="43">
        <f t="shared" si="32"/>
        <v>6739</v>
      </c>
    </row>
    <row r="452" spans="1:7" s="26" customFormat="1" ht="13.5" customHeight="1">
      <c r="A452" s="41">
        <v>2345005</v>
      </c>
      <c r="B452" s="42" t="s">
        <v>485</v>
      </c>
      <c r="C452" s="42"/>
      <c r="D452" s="42"/>
      <c r="E452" s="42"/>
      <c r="F452" s="40">
        <f>'[1]Газосварка'!$D342</f>
        <v>13619</v>
      </c>
      <c r="G452" s="73">
        <f t="shared" si="32"/>
        <v>16030</v>
      </c>
    </row>
    <row r="453" spans="1:7" s="26" customFormat="1" ht="13.5" customHeight="1">
      <c r="A453" s="41">
        <v>2345006</v>
      </c>
      <c r="B453" s="42" t="s">
        <v>486</v>
      </c>
      <c r="C453" s="42"/>
      <c r="D453" s="42"/>
      <c r="E453" s="42"/>
      <c r="F453" s="40">
        <f>'[1]Газосварка'!$D343</f>
        <v>7593</v>
      </c>
      <c r="G453" s="43">
        <f t="shared" si="32"/>
        <v>8937</v>
      </c>
    </row>
    <row r="454" spans="1:7" s="26" customFormat="1" ht="13.5" customHeight="1">
      <c r="A454" s="41">
        <v>2345001</v>
      </c>
      <c r="B454" s="42" t="s">
        <v>487</v>
      </c>
      <c r="C454" s="42"/>
      <c r="D454" s="42"/>
      <c r="E454" s="42"/>
      <c r="F454" s="40">
        <f>'[1]Газосварка'!$D344</f>
        <v>17074</v>
      </c>
      <c r="G454" s="43">
        <f t="shared" si="32"/>
        <v>20097</v>
      </c>
    </row>
    <row r="455" spans="1:7" s="26" customFormat="1" ht="13.5" customHeight="1">
      <c r="A455" s="41">
        <v>2345002</v>
      </c>
      <c r="B455" s="42" t="s">
        <v>488</v>
      </c>
      <c r="C455" s="42"/>
      <c r="D455" s="42"/>
      <c r="E455" s="42"/>
      <c r="F455" s="40">
        <f>'[1]Газосварка'!$D345</f>
        <v>10736</v>
      </c>
      <c r="G455" s="43">
        <f t="shared" si="32"/>
        <v>12637</v>
      </c>
    </row>
    <row r="456" spans="1:7" s="26" customFormat="1" ht="13.5" customHeight="1">
      <c r="A456" s="41">
        <v>2345003</v>
      </c>
      <c r="B456" s="42" t="s">
        <v>489</v>
      </c>
      <c r="C456" s="42"/>
      <c r="D456" s="42"/>
      <c r="E456" s="42"/>
      <c r="F456" s="40">
        <f>'[1]Газосварка'!$D346</f>
        <v>16455</v>
      </c>
      <c r="G456" s="43">
        <f t="shared" si="32"/>
        <v>19368</v>
      </c>
    </row>
    <row r="457" spans="1:7" s="26" customFormat="1" ht="13.5" customHeight="1">
      <c r="A457" s="41">
        <v>2345004</v>
      </c>
      <c r="B457" s="42" t="s">
        <v>490</v>
      </c>
      <c r="C457" s="42"/>
      <c r="D457" s="42"/>
      <c r="E457" s="42"/>
      <c r="F457" s="40">
        <f>'[1]Газосварка'!$D347</f>
        <v>13567</v>
      </c>
      <c r="G457" s="43">
        <f t="shared" si="32"/>
        <v>15969</v>
      </c>
    </row>
    <row r="458" spans="1:7" s="26" customFormat="1" ht="21" customHeight="1">
      <c r="A458" s="59" t="s">
        <v>491</v>
      </c>
      <c r="B458" s="59"/>
      <c r="C458" s="59"/>
      <c r="D458" s="59"/>
      <c r="E458" s="59"/>
      <c r="F458" s="59"/>
      <c r="G458" s="59"/>
    </row>
    <row r="459" spans="1:7" s="26" customFormat="1" ht="13.5" customHeight="1">
      <c r="A459" s="38">
        <v>2972104</v>
      </c>
      <c r="B459" s="39" t="s">
        <v>492</v>
      </c>
      <c r="C459" s="39"/>
      <c r="D459" s="39"/>
      <c r="E459" s="39"/>
      <c r="F459" s="40">
        <f>'[1]Газосварка'!$D349</f>
        <v>47</v>
      </c>
      <c r="G459" s="40">
        <f aca="true" t="shared" si="33" ref="G459:G472">ROUNDUP(F459*1.177,0)</f>
        <v>56</v>
      </c>
    </row>
    <row r="460" spans="1:7" s="26" customFormat="1" ht="13.5" customHeight="1">
      <c r="A460" s="53" t="s">
        <v>493</v>
      </c>
      <c r="B460" s="54" t="s">
        <v>494</v>
      </c>
      <c r="C460" s="54"/>
      <c r="D460" s="54"/>
      <c r="E460" s="81" t="s">
        <v>303</v>
      </c>
      <c r="F460" s="82">
        <f>'[1]Газосварка'!$D350</f>
        <v>259</v>
      </c>
      <c r="G460" s="56">
        <f t="shared" si="33"/>
        <v>305</v>
      </c>
    </row>
    <row r="461" spans="1:7" s="26" customFormat="1" ht="13.5" customHeight="1">
      <c r="A461" s="53" t="s">
        <v>495</v>
      </c>
      <c r="B461" s="54" t="s">
        <v>496</v>
      </c>
      <c r="C461" s="54"/>
      <c r="D461" s="54"/>
      <c r="E461" s="81" t="s">
        <v>303</v>
      </c>
      <c r="F461" s="82">
        <f>'[1]Газосварка'!$D351</f>
        <v>259</v>
      </c>
      <c r="G461" s="56">
        <f t="shared" si="33"/>
        <v>305</v>
      </c>
    </row>
    <row r="462" spans="1:7" s="26" customFormat="1" ht="13.5" customHeight="1">
      <c r="A462" s="53" t="s">
        <v>497</v>
      </c>
      <c r="B462" s="54" t="s">
        <v>498</v>
      </c>
      <c r="C462" s="54"/>
      <c r="D462" s="54"/>
      <c r="E462" s="81" t="s">
        <v>303</v>
      </c>
      <c r="F462" s="82">
        <f>'[1]Газосварка'!$D352</f>
        <v>259</v>
      </c>
      <c r="G462" s="56">
        <f t="shared" si="33"/>
        <v>305</v>
      </c>
    </row>
    <row r="463" spans="1:7" s="26" customFormat="1" ht="13.5" customHeight="1">
      <c r="A463" s="53" t="s">
        <v>499</v>
      </c>
      <c r="B463" s="54" t="s">
        <v>500</v>
      </c>
      <c r="C463" s="54"/>
      <c r="D463" s="54"/>
      <c r="E463" s="81" t="s">
        <v>303</v>
      </c>
      <c r="F463" s="82">
        <f>'[1]Газосварка'!$D353</f>
        <v>269</v>
      </c>
      <c r="G463" s="56">
        <f t="shared" si="33"/>
        <v>317</v>
      </c>
    </row>
    <row r="464" spans="1:7" s="26" customFormat="1" ht="13.5" customHeight="1">
      <c r="A464" s="53">
        <v>17006500</v>
      </c>
      <c r="B464" s="54" t="s">
        <v>501</v>
      </c>
      <c r="C464" s="54"/>
      <c r="D464" s="54"/>
      <c r="E464" s="81" t="s">
        <v>303</v>
      </c>
      <c r="F464" s="82">
        <f>'[1]Газосварка'!$D354</f>
        <v>124</v>
      </c>
      <c r="G464" s="56">
        <f t="shared" si="33"/>
        <v>146</v>
      </c>
    </row>
    <row r="465" spans="1:7" s="26" customFormat="1" ht="13.5" customHeight="1">
      <c r="A465" s="41">
        <v>2972001</v>
      </c>
      <c r="B465" s="42" t="s">
        <v>502</v>
      </c>
      <c r="C465" s="42"/>
      <c r="D465" s="42"/>
      <c r="E465" s="42"/>
      <c r="F465" s="40">
        <f>'[1]Газосварка'!$D355</f>
        <v>47</v>
      </c>
      <c r="G465" s="43">
        <f t="shared" si="33"/>
        <v>56</v>
      </c>
    </row>
    <row r="466" spans="1:7" s="26" customFormat="1" ht="13.5" customHeight="1">
      <c r="A466" s="53">
        <v>17007170</v>
      </c>
      <c r="B466" s="54" t="s">
        <v>503</v>
      </c>
      <c r="C466" s="54"/>
      <c r="D466" s="54"/>
      <c r="E466" s="81" t="s">
        <v>303</v>
      </c>
      <c r="F466" s="82">
        <f>'[1]Газосварка'!$D356</f>
        <v>298</v>
      </c>
      <c r="G466" s="56">
        <f t="shared" si="33"/>
        <v>351</v>
      </c>
    </row>
    <row r="467" spans="1:7" s="26" customFormat="1" ht="13.5" customHeight="1">
      <c r="A467" s="41">
        <v>2972002</v>
      </c>
      <c r="B467" s="42" t="s">
        <v>504</v>
      </c>
      <c r="C467" s="42"/>
      <c r="D467" s="42"/>
      <c r="E467" s="42"/>
      <c r="F467" s="40">
        <f>'[1]Газосварка'!$D357</f>
        <v>67</v>
      </c>
      <c r="G467" s="43">
        <f t="shared" si="33"/>
        <v>79</v>
      </c>
    </row>
    <row r="468" spans="1:7" s="26" customFormat="1" ht="13.5" customHeight="1">
      <c r="A468" s="41">
        <v>2972003</v>
      </c>
      <c r="B468" s="42" t="s">
        <v>505</v>
      </c>
      <c r="C468" s="42"/>
      <c r="D468" s="42"/>
      <c r="E468" s="42"/>
      <c r="F468" s="40">
        <f>'[1]Газосварка'!$D358</f>
        <v>84</v>
      </c>
      <c r="G468" s="43">
        <f t="shared" si="33"/>
        <v>99</v>
      </c>
    </row>
    <row r="469" spans="1:7" s="26" customFormat="1" ht="13.5" customHeight="1">
      <c r="A469" s="41">
        <v>2972004</v>
      </c>
      <c r="B469" s="42" t="s">
        <v>506</v>
      </c>
      <c r="C469" s="42"/>
      <c r="D469" s="42"/>
      <c r="E469" s="42"/>
      <c r="F469" s="40">
        <f>'[1]Газосварка'!$D359</f>
        <v>99</v>
      </c>
      <c r="G469" s="43">
        <f t="shared" si="33"/>
        <v>117</v>
      </c>
    </row>
    <row r="470" spans="1:7" s="26" customFormat="1" ht="13.5" customHeight="1">
      <c r="A470" s="41">
        <v>2972102</v>
      </c>
      <c r="B470" s="42" t="s">
        <v>507</v>
      </c>
      <c r="C470" s="42"/>
      <c r="D470" s="42"/>
      <c r="E470" s="42"/>
      <c r="F470" s="40">
        <f>'[1]Газосварка'!$D360</f>
        <v>192</v>
      </c>
      <c r="G470" s="43">
        <f t="shared" si="33"/>
        <v>226</v>
      </c>
    </row>
    <row r="471" spans="1:7" s="26" customFormat="1" ht="13.5" customHeight="1">
      <c r="A471" s="41">
        <v>2972101</v>
      </c>
      <c r="B471" s="42" t="s">
        <v>508</v>
      </c>
      <c r="C471" s="42"/>
      <c r="D471" s="42"/>
      <c r="E471" s="42"/>
      <c r="F471" s="40">
        <f>'[1]Газосварка'!$D361</f>
        <v>59</v>
      </c>
      <c r="G471" s="43">
        <f t="shared" si="33"/>
        <v>70</v>
      </c>
    </row>
    <row r="472" spans="1:7" s="26" customFormat="1" ht="13.5" customHeight="1">
      <c r="A472" s="41">
        <v>2972103</v>
      </c>
      <c r="B472" s="42" t="s">
        <v>509</v>
      </c>
      <c r="C472" s="42"/>
      <c r="D472" s="42"/>
      <c r="E472" s="42"/>
      <c r="F472" s="40">
        <f>'[1]Газосварка'!$D362</f>
        <v>82</v>
      </c>
      <c r="G472" s="43">
        <f t="shared" si="33"/>
        <v>97</v>
      </c>
    </row>
    <row r="473" spans="1:7" s="137" customFormat="1" ht="13.5" customHeight="1">
      <c r="A473" s="38" t="s">
        <v>510</v>
      </c>
      <c r="B473" s="136" t="s">
        <v>511</v>
      </c>
      <c r="C473" s="136"/>
      <c r="D473" s="136"/>
      <c r="E473" s="81" t="s">
        <v>303</v>
      </c>
      <c r="F473" s="40">
        <f>'[1]Газосварка'!$D363</f>
        <v>3520</v>
      </c>
      <c r="G473" s="40">
        <f aca="true" t="shared" si="34" ref="G473:G479">ROUNDUP(F473*1.177,0)</f>
        <v>4144</v>
      </c>
    </row>
    <row r="474" spans="1:7" s="102" customFormat="1" ht="13.5" customHeight="1">
      <c r="A474" s="38" t="s">
        <v>512</v>
      </c>
      <c r="B474" s="136" t="s">
        <v>513</v>
      </c>
      <c r="C474" s="136"/>
      <c r="D474" s="136"/>
      <c r="E474" s="81" t="s">
        <v>303</v>
      </c>
      <c r="F474" s="40">
        <f>'[1]Газосварка'!$D364</f>
        <v>5800</v>
      </c>
      <c r="G474" s="43">
        <f t="shared" si="34"/>
        <v>6827</v>
      </c>
    </row>
    <row r="475" spans="1:7" s="102" customFormat="1" ht="13.5" customHeight="1">
      <c r="A475" s="38" t="s">
        <v>514</v>
      </c>
      <c r="B475" s="138" t="s">
        <v>515</v>
      </c>
      <c r="C475" s="138"/>
      <c r="D475" s="138"/>
      <c r="E475" s="81" t="s">
        <v>303</v>
      </c>
      <c r="F475" s="40">
        <f>'[1]Газосварка'!$D365</f>
        <v>3450</v>
      </c>
      <c r="G475" s="43">
        <f t="shared" si="34"/>
        <v>4061</v>
      </c>
    </row>
    <row r="476" spans="1:7" s="102" customFormat="1" ht="13.5" customHeight="1">
      <c r="A476" s="38" t="s">
        <v>516</v>
      </c>
      <c r="B476" s="139" t="s">
        <v>517</v>
      </c>
      <c r="C476" s="139"/>
      <c r="D476" s="139"/>
      <c r="E476" s="81" t="s">
        <v>303</v>
      </c>
      <c r="F476" s="40">
        <f>'[1]Газосварка'!$D366</f>
        <v>9000</v>
      </c>
      <c r="G476" s="43">
        <f t="shared" si="34"/>
        <v>10593</v>
      </c>
    </row>
    <row r="477" spans="1:7" s="26" customFormat="1" ht="25.5" customHeight="1">
      <c r="A477" s="7" t="s">
        <v>1</v>
      </c>
      <c r="B477" s="8" t="s">
        <v>2</v>
      </c>
      <c r="C477" s="8"/>
      <c r="D477" s="8"/>
      <c r="E477" s="8"/>
      <c r="F477" s="83" t="s">
        <v>3</v>
      </c>
      <c r="G477" s="83" t="s">
        <v>4</v>
      </c>
    </row>
    <row r="478" spans="1:7" s="102" customFormat="1" ht="13.5" customHeight="1">
      <c r="A478" s="38">
        <v>19009000</v>
      </c>
      <c r="B478" s="140" t="s">
        <v>518</v>
      </c>
      <c r="C478" s="140"/>
      <c r="D478" s="140"/>
      <c r="E478" s="81" t="s">
        <v>303</v>
      </c>
      <c r="F478" s="40">
        <f>'[1]Газосварка'!$D368</f>
        <v>14600</v>
      </c>
      <c r="G478" s="43">
        <f t="shared" si="34"/>
        <v>17185</v>
      </c>
    </row>
    <row r="479" spans="1:7" s="102" customFormat="1" ht="27.75" customHeight="1">
      <c r="A479" s="38">
        <v>19009001</v>
      </c>
      <c r="B479" s="140" t="s">
        <v>519</v>
      </c>
      <c r="C479" s="140"/>
      <c r="D479" s="140"/>
      <c r="E479" s="81" t="s">
        <v>303</v>
      </c>
      <c r="F479" s="40">
        <f>'[1]Газосварка'!$D369</f>
        <v>45000</v>
      </c>
      <c r="G479" s="43">
        <f t="shared" si="34"/>
        <v>52965</v>
      </c>
    </row>
    <row r="480" spans="1:7" s="137" customFormat="1" ht="13.5" customHeight="1">
      <c r="A480" s="38">
        <v>2961004</v>
      </c>
      <c r="B480" s="141" t="s">
        <v>520</v>
      </c>
      <c r="C480" s="141"/>
      <c r="D480" s="141"/>
      <c r="E480" s="141"/>
      <c r="F480" s="40">
        <f>'[1]Газосварка'!$D370</f>
        <v>234</v>
      </c>
      <c r="G480" s="40">
        <f>ROUNDUP(F480*1.177,0)</f>
        <v>276</v>
      </c>
    </row>
    <row r="481" spans="1:7" s="102" customFormat="1" ht="13.5" customHeight="1">
      <c r="A481" s="41">
        <v>2961003</v>
      </c>
      <c r="B481" s="138" t="s">
        <v>521</v>
      </c>
      <c r="C481" s="138"/>
      <c r="D481" s="138"/>
      <c r="E481" s="138"/>
      <c r="F481" s="43">
        <f>F480</f>
        <v>234</v>
      </c>
      <c r="G481" s="43">
        <f>ROUNDUP(F481*1.177,0)</f>
        <v>276</v>
      </c>
    </row>
    <row r="482" spans="1:7" s="102" customFormat="1" ht="13.5" customHeight="1">
      <c r="A482" s="41">
        <v>2961001</v>
      </c>
      <c r="B482" s="139" t="s">
        <v>522</v>
      </c>
      <c r="C482" s="139"/>
      <c r="D482" s="139"/>
      <c r="E482" s="139"/>
      <c r="F482" s="43">
        <f>F481</f>
        <v>234</v>
      </c>
      <c r="G482" s="43">
        <f>ROUNDUP(F482*1.177,0)</f>
        <v>276</v>
      </c>
    </row>
    <row r="483" spans="1:7" s="102" customFormat="1" ht="13.5" customHeight="1">
      <c r="A483" s="41">
        <v>2961002</v>
      </c>
      <c r="B483" s="140" t="s">
        <v>523</v>
      </c>
      <c r="C483" s="140"/>
      <c r="D483" s="140"/>
      <c r="E483" s="140"/>
      <c r="F483" s="43">
        <f>F482</f>
        <v>234</v>
      </c>
      <c r="G483" s="43">
        <f>ROUNDUP(F483*1.177,0)</f>
        <v>276</v>
      </c>
    </row>
    <row r="484" spans="1:7" s="102" customFormat="1" ht="13.5" customHeight="1">
      <c r="A484" s="41">
        <v>2962017</v>
      </c>
      <c r="B484" s="136" t="s">
        <v>524</v>
      </c>
      <c r="C484" s="136"/>
      <c r="D484" s="136"/>
      <c r="E484" s="136"/>
      <c r="F484" s="40">
        <f>'[1]Газосварка'!$D371</f>
        <v>1060</v>
      </c>
      <c r="G484" s="43">
        <f aca="true" t="shared" si="35" ref="G484:G493">ROUNDUP(F484*1.177,0)</f>
        <v>1248</v>
      </c>
    </row>
    <row r="485" spans="1:7" s="102" customFormat="1" ht="13.5" customHeight="1">
      <c r="A485" s="41">
        <v>2962007</v>
      </c>
      <c r="B485" s="138" t="s">
        <v>525</v>
      </c>
      <c r="C485" s="138"/>
      <c r="D485" s="138"/>
      <c r="E485" s="138"/>
      <c r="F485" s="43">
        <f>F484</f>
        <v>1060</v>
      </c>
      <c r="G485" s="43">
        <f t="shared" si="35"/>
        <v>1248</v>
      </c>
    </row>
    <row r="486" spans="1:7" s="102" customFormat="1" ht="13.5" customHeight="1">
      <c r="A486" s="41">
        <v>2962002</v>
      </c>
      <c r="B486" s="139" t="s">
        <v>526</v>
      </c>
      <c r="C486" s="139"/>
      <c r="D486" s="139"/>
      <c r="E486" s="139"/>
      <c r="F486" s="43">
        <f>F485</f>
        <v>1060</v>
      </c>
      <c r="G486" s="43">
        <f t="shared" si="35"/>
        <v>1248</v>
      </c>
    </row>
    <row r="487" spans="1:7" s="102" customFormat="1" ht="13.5" customHeight="1">
      <c r="A487" s="41">
        <v>2962012</v>
      </c>
      <c r="B487" s="140" t="s">
        <v>527</v>
      </c>
      <c r="C487" s="140"/>
      <c r="D487" s="140"/>
      <c r="E487" s="140"/>
      <c r="F487" s="43">
        <f>F486</f>
        <v>1060</v>
      </c>
      <c r="G487" s="43">
        <f t="shared" si="35"/>
        <v>1248</v>
      </c>
    </row>
    <row r="488" spans="1:7" s="102" customFormat="1" ht="13.5" customHeight="1">
      <c r="A488" s="41">
        <v>2962018</v>
      </c>
      <c r="B488" s="136" t="s">
        <v>528</v>
      </c>
      <c r="C488" s="136"/>
      <c r="D488" s="136"/>
      <c r="E488" s="136"/>
      <c r="F488" s="40">
        <f>'[1]Газосварка'!$D372</f>
        <v>1320</v>
      </c>
      <c r="G488" s="43">
        <f t="shared" si="35"/>
        <v>1554</v>
      </c>
    </row>
    <row r="489" spans="1:7" s="102" customFormat="1" ht="13.5" customHeight="1">
      <c r="A489" s="41">
        <v>2962008</v>
      </c>
      <c r="B489" s="138" t="s">
        <v>529</v>
      </c>
      <c r="C489" s="138"/>
      <c r="D489" s="138"/>
      <c r="E489" s="138"/>
      <c r="F489" s="43">
        <f>F488</f>
        <v>1320</v>
      </c>
      <c r="G489" s="43">
        <f t="shared" si="35"/>
        <v>1554</v>
      </c>
    </row>
    <row r="490" spans="1:7" s="102" customFormat="1" ht="13.5" customHeight="1">
      <c r="A490" s="41">
        <v>2962003</v>
      </c>
      <c r="B490" s="139" t="s">
        <v>530</v>
      </c>
      <c r="C490" s="139"/>
      <c r="D490" s="139"/>
      <c r="E490" s="139"/>
      <c r="F490" s="43">
        <f>F489</f>
        <v>1320</v>
      </c>
      <c r="G490" s="43">
        <f t="shared" si="35"/>
        <v>1554</v>
      </c>
    </row>
    <row r="491" spans="1:7" s="102" customFormat="1" ht="13.5" customHeight="1">
      <c r="A491" s="41">
        <v>2962013</v>
      </c>
      <c r="B491" s="140" t="s">
        <v>531</v>
      </c>
      <c r="C491" s="140"/>
      <c r="D491" s="140"/>
      <c r="E491" s="140"/>
      <c r="F491" s="43">
        <f>F490</f>
        <v>1320</v>
      </c>
      <c r="G491" s="43">
        <f t="shared" si="35"/>
        <v>1554</v>
      </c>
    </row>
    <row r="492" spans="1:7" s="102" customFormat="1" ht="13.5" customHeight="1">
      <c r="A492" s="41">
        <v>2962019</v>
      </c>
      <c r="B492" s="136" t="s">
        <v>532</v>
      </c>
      <c r="C492" s="136"/>
      <c r="D492" s="136"/>
      <c r="E492" s="136"/>
      <c r="F492" s="40">
        <f>'[1]Газосварка'!$D373</f>
        <v>1430</v>
      </c>
      <c r="G492" s="43">
        <f t="shared" si="35"/>
        <v>1684</v>
      </c>
    </row>
    <row r="493" spans="1:7" s="102" customFormat="1" ht="13.5" customHeight="1">
      <c r="A493" s="41">
        <v>2962009</v>
      </c>
      <c r="B493" s="138" t="s">
        <v>533</v>
      </c>
      <c r="C493" s="138"/>
      <c r="D493" s="138"/>
      <c r="E493" s="138"/>
      <c r="F493" s="43">
        <f>F492</f>
        <v>1430</v>
      </c>
      <c r="G493" s="43">
        <f t="shared" si="35"/>
        <v>1684</v>
      </c>
    </row>
    <row r="494" spans="1:7" s="102" customFormat="1" ht="13.5" customHeight="1">
      <c r="A494" s="41">
        <v>2962004</v>
      </c>
      <c r="B494" s="139" t="s">
        <v>534</v>
      </c>
      <c r="C494" s="139"/>
      <c r="D494" s="139"/>
      <c r="E494" s="139"/>
      <c r="F494" s="43">
        <f>F493</f>
        <v>1430</v>
      </c>
      <c r="G494" s="43">
        <f aca="true" t="shared" si="36" ref="G494:G513">ROUNDUP(F494*1.177,0)</f>
        <v>1684</v>
      </c>
    </row>
    <row r="495" spans="1:7" s="102" customFormat="1" ht="13.5" customHeight="1">
      <c r="A495" s="41">
        <v>2962014</v>
      </c>
      <c r="B495" s="140" t="s">
        <v>535</v>
      </c>
      <c r="C495" s="140"/>
      <c r="D495" s="140"/>
      <c r="E495" s="140"/>
      <c r="F495" s="43">
        <f>F494</f>
        <v>1430</v>
      </c>
      <c r="G495" s="43">
        <f t="shared" si="36"/>
        <v>1684</v>
      </c>
    </row>
    <row r="496" spans="1:7" s="102" customFormat="1" ht="13.5" customHeight="1">
      <c r="A496" s="41">
        <v>2962020</v>
      </c>
      <c r="B496" s="136" t="s">
        <v>536</v>
      </c>
      <c r="C496" s="136"/>
      <c r="D496" s="136"/>
      <c r="E496" s="136"/>
      <c r="F496" s="40">
        <f>'[1]Газосварка'!$D374</f>
        <v>1430</v>
      </c>
      <c r="G496" s="43">
        <f t="shared" si="36"/>
        <v>1684</v>
      </c>
    </row>
    <row r="497" spans="1:7" s="102" customFormat="1" ht="13.5" customHeight="1">
      <c r="A497" s="41">
        <v>2962010</v>
      </c>
      <c r="B497" s="138" t="s">
        <v>537</v>
      </c>
      <c r="C497" s="138"/>
      <c r="D497" s="138"/>
      <c r="E497" s="138"/>
      <c r="F497" s="43">
        <f>F496</f>
        <v>1430</v>
      </c>
      <c r="G497" s="43">
        <f t="shared" si="36"/>
        <v>1684</v>
      </c>
    </row>
    <row r="498" spans="1:7" s="102" customFormat="1" ht="13.5" customHeight="1">
      <c r="A498" s="41">
        <v>2962005</v>
      </c>
      <c r="B498" s="139" t="s">
        <v>538</v>
      </c>
      <c r="C498" s="139"/>
      <c r="D498" s="139"/>
      <c r="E498" s="139"/>
      <c r="F498" s="43">
        <f>F497</f>
        <v>1430</v>
      </c>
      <c r="G498" s="43">
        <f t="shared" si="36"/>
        <v>1684</v>
      </c>
    </row>
    <row r="499" spans="1:7" s="102" customFormat="1" ht="13.5" customHeight="1">
      <c r="A499" s="41">
        <v>2962015</v>
      </c>
      <c r="B499" s="140" t="s">
        <v>539</v>
      </c>
      <c r="C499" s="140"/>
      <c r="D499" s="140"/>
      <c r="E499" s="140"/>
      <c r="F499" s="43">
        <f>F498</f>
        <v>1430</v>
      </c>
      <c r="G499" s="43">
        <f t="shared" si="36"/>
        <v>1684</v>
      </c>
    </row>
    <row r="500" spans="1:7" s="102" customFormat="1" ht="13.5" customHeight="1">
      <c r="A500" s="41">
        <v>2962035</v>
      </c>
      <c r="B500" s="136" t="s">
        <v>540</v>
      </c>
      <c r="C500" s="136"/>
      <c r="D500" s="136"/>
      <c r="E500" s="136"/>
      <c r="F500" s="40">
        <f>'[1]Газосварка'!$D375</f>
        <v>1650</v>
      </c>
      <c r="G500" s="43">
        <f t="shared" si="36"/>
        <v>1943</v>
      </c>
    </row>
    <row r="501" spans="1:7" s="102" customFormat="1" ht="13.5" customHeight="1">
      <c r="A501" s="41">
        <v>2962029</v>
      </c>
      <c r="B501" s="138" t="s">
        <v>541</v>
      </c>
      <c r="C501" s="138"/>
      <c r="D501" s="138"/>
      <c r="E501" s="138"/>
      <c r="F501" s="43">
        <f>F500</f>
        <v>1650</v>
      </c>
      <c r="G501" s="43">
        <f t="shared" si="36"/>
        <v>1943</v>
      </c>
    </row>
    <row r="502" spans="1:7" s="102" customFormat="1" ht="13.5" customHeight="1">
      <c r="A502" s="41">
        <v>2962026</v>
      </c>
      <c r="B502" s="139" t="s">
        <v>542</v>
      </c>
      <c r="C502" s="139"/>
      <c r="D502" s="139"/>
      <c r="E502" s="139"/>
      <c r="F502" s="43">
        <f aca="true" t="shared" si="37" ref="F502:F507">F501</f>
        <v>1650</v>
      </c>
      <c r="G502" s="43">
        <f t="shared" si="36"/>
        <v>1943</v>
      </c>
    </row>
    <row r="503" spans="1:7" s="102" customFormat="1" ht="13.5" customHeight="1">
      <c r="A503" s="41">
        <v>2962032</v>
      </c>
      <c r="B503" s="140" t="s">
        <v>543</v>
      </c>
      <c r="C503" s="140"/>
      <c r="D503" s="140"/>
      <c r="E503" s="140"/>
      <c r="F503" s="43">
        <f t="shared" si="37"/>
        <v>1650</v>
      </c>
      <c r="G503" s="43">
        <f t="shared" si="36"/>
        <v>1943</v>
      </c>
    </row>
    <row r="504" spans="1:8" ht="13.5" customHeight="1">
      <c r="A504" s="38">
        <v>2962036</v>
      </c>
      <c r="B504" s="141" t="s">
        <v>544</v>
      </c>
      <c r="C504" s="141"/>
      <c r="D504" s="141"/>
      <c r="E504" s="141"/>
      <c r="F504" s="40">
        <f t="shared" si="37"/>
        <v>1650</v>
      </c>
      <c r="G504" s="40">
        <f t="shared" si="36"/>
        <v>1943</v>
      </c>
      <c r="H504" s="48"/>
    </row>
    <row r="505" spans="1:7" s="102" customFormat="1" ht="13.5" customHeight="1">
      <c r="A505" s="41">
        <v>2962030</v>
      </c>
      <c r="B505" s="138" t="s">
        <v>545</v>
      </c>
      <c r="C505" s="138"/>
      <c r="D505" s="138"/>
      <c r="E505" s="138"/>
      <c r="F505" s="43">
        <f t="shared" si="37"/>
        <v>1650</v>
      </c>
      <c r="G505" s="43">
        <f t="shared" si="36"/>
        <v>1943</v>
      </c>
    </row>
    <row r="506" spans="1:7" s="102" customFormat="1" ht="13.5" customHeight="1">
      <c r="A506" s="41">
        <v>2962027</v>
      </c>
      <c r="B506" s="139" t="s">
        <v>546</v>
      </c>
      <c r="C506" s="139"/>
      <c r="D506" s="139"/>
      <c r="E506" s="139"/>
      <c r="F506" s="43">
        <f t="shared" si="37"/>
        <v>1650</v>
      </c>
      <c r="G506" s="43">
        <f t="shared" si="36"/>
        <v>1943</v>
      </c>
    </row>
    <row r="507" spans="1:7" s="102" customFormat="1" ht="13.5" customHeight="1">
      <c r="A507" s="41">
        <v>2962033</v>
      </c>
      <c r="B507" s="140" t="s">
        <v>547</v>
      </c>
      <c r="C507" s="140"/>
      <c r="D507" s="140"/>
      <c r="E507" s="140"/>
      <c r="F507" s="43">
        <f t="shared" si="37"/>
        <v>1650</v>
      </c>
      <c r="G507" s="43">
        <f t="shared" si="36"/>
        <v>1943</v>
      </c>
    </row>
    <row r="508" spans="1:7" s="102" customFormat="1" ht="13.5" customHeight="1">
      <c r="A508" s="41">
        <v>2962038</v>
      </c>
      <c r="B508" s="142" t="s">
        <v>548</v>
      </c>
      <c r="C508" s="142"/>
      <c r="D508" s="142"/>
      <c r="E508" s="142"/>
      <c r="F508" s="40">
        <f>'[1]Газосварка'!$D377</f>
        <v>1980</v>
      </c>
      <c r="G508" s="43">
        <f t="shared" si="36"/>
        <v>2331</v>
      </c>
    </row>
    <row r="509" spans="1:7" s="102" customFormat="1" ht="13.5" customHeight="1">
      <c r="A509" s="41">
        <v>2962039</v>
      </c>
      <c r="B509" s="142" t="s">
        <v>549</v>
      </c>
      <c r="C509" s="142"/>
      <c r="D509" s="142"/>
      <c r="E509" s="142"/>
      <c r="F509" s="40">
        <f>'[1]Газосварка'!$D378</f>
        <v>2120</v>
      </c>
      <c r="G509" s="43">
        <f t="shared" si="36"/>
        <v>2496</v>
      </c>
    </row>
    <row r="510" spans="1:7" s="102" customFormat="1" ht="13.5" customHeight="1">
      <c r="A510" s="41">
        <v>2962040</v>
      </c>
      <c r="B510" s="142" t="s">
        <v>550</v>
      </c>
      <c r="C510" s="142"/>
      <c r="D510" s="142"/>
      <c r="E510" s="142"/>
      <c r="F510" s="40">
        <f>'[1]Газосварка'!$D379</f>
        <v>2120</v>
      </c>
      <c r="G510" s="43">
        <f t="shared" si="36"/>
        <v>2496</v>
      </c>
    </row>
    <row r="511" spans="1:7" s="102" customFormat="1" ht="13.5" customHeight="1">
      <c r="A511" s="41">
        <v>2962043</v>
      </c>
      <c r="B511" s="42" t="s">
        <v>551</v>
      </c>
      <c r="C511" s="42"/>
      <c r="D511" s="42"/>
      <c r="E511" s="42"/>
      <c r="F511" s="40">
        <f>'[1]Газосварка'!$D380</f>
        <v>2420</v>
      </c>
      <c r="G511" s="43">
        <f t="shared" si="36"/>
        <v>2849</v>
      </c>
    </row>
    <row r="512" spans="1:7" s="102" customFormat="1" ht="13.5" customHeight="1">
      <c r="A512" s="41">
        <v>2962041</v>
      </c>
      <c r="B512" s="139" t="s">
        <v>551</v>
      </c>
      <c r="C512" s="139"/>
      <c r="D512" s="139"/>
      <c r="E512" s="139"/>
      <c r="F512" s="43">
        <f>F511</f>
        <v>2420</v>
      </c>
      <c r="G512" s="43">
        <f t="shared" si="36"/>
        <v>2849</v>
      </c>
    </row>
    <row r="513" spans="1:7" ht="13.5" customHeight="1">
      <c r="A513" s="41">
        <v>2962042</v>
      </c>
      <c r="B513" s="140" t="s">
        <v>551</v>
      </c>
      <c r="C513" s="140"/>
      <c r="D513" s="140"/>
      <c r="E513" s="140"/>
      <c r="F513" s="43">
        <f>F512</f>
        <v>2420</v>
      </c>
      <c r="G513" s="43">
        <f t="shared" si="36"/>
        <v>2849</v>
      </c>
    </row>
    <row r="514" spans="1:7" ht="13.5" customHeight="1">
      <c r="A514" s="41">
        <v>2961102</v>
      </c>
      <c r="B514" s="42" t="s">
        <v>552</v>
      </c>
      <c r="C514" s="42"/>
      <c r="D514" s="42"/>
      <c r="E514" s="42"/>
      <c r="F514" s="40">
        <f>'[1]Газосварка'!$D381</f>
        <v>85</v>
      </c>
      <c r="G514" s="43">
        <f aca="true" t="shared" si="38" ref="G514:G521">ROUNDUP(F514*1.177,0)</f>
        <v>101</v>
      </c>
    </row>
    <row r="515" spans="1:7" ht="13.5" customHeight="1">
      <c r="A515" s="41">
        <v>2961107</v>
      </c>
      <c r="B515" s="42" t="s">
        <v>553</v>
      </c>
      <c r="C515" s="42"/>
      <c r="D515" s="42"/>
      <c r="E515" s="42"/>
      <c r="F515" s="40">
        <f>'[1]Газосварка'!$D382</f>
        <v>77</v>
      </c>
      <c r="G515" s="43">
        <f t="shared" si="38"/>
        <v>91</v>
      </c>
    </row>
    <row r="516" spans="1:8" ht="13.5" customHeight="1">
      <c r="A516" s="41">
        <v>2961108</v>
      </c>
      <c r="B516" s="42" t="s">
        <v>554</v>
      </c>
      <c r="C516" s="42"/>
      <c r="D516" s="42"/>
      <c r="E516" s="42"/>
      <c r="F516" s="40">
        <f>'[1]Газосварка'!$D383</f>
        <v>77</v>
      </c>
      <c r="G516" s="43">
        <f t="shared" si="38"/>
        <v>91</v>
      </c>
      <c r="H516" s="48"/>
    </row>
    <row r="517" spans="1:7" ht="13.5" customHeight="1">
      <c r="A517" s="41">
        <v>2961109</v>
      </c>
      <c r="B517" s="42" t="s">
        <v>555</v>
      </c>
      <c r="C517" s="42"/>
      <c r="D517" s="42"/>
      <c r="E517" s="42"/>
      <c r="F517" s="40">
        <f>'[1]Газосварка'!$D384</f>
        <v>107</v>
      </c>
      <c r="G517" s="43">
        <f t="shared" si="38"/>
        <v>126</v>
      </c>
    </row>
    <row r="518" spans="1:7" ht="13.5" customHeight="1">
      <c r="A518" s="41">
        <v>2961104</v>
      </c>
      <c r="B518" s="42" t="s">
        <v>556</v>
      </c>
      <c r="C518" s="42"/>
      <c r="D518" s="42"/>
      <c r="E518" s="42"/>
      <c r="F518" s="40">
        <f>'[1]Газосварка'!$D385</f>
        <v>163</v>
      </c>
      <c r="G518" s="73">
        <f t="shared" si="38"/>
        <v>192</v>
      </c>
    </row>
    <row r="519" spans="1:7" ht="13.5" customHeight="1">
      <c r="A519" s="41">
        <v>2961105</v>
      </c>
      <c r="B519" s="42" t="s">
        <v>557</v>
      </c>
      <c r="C519" s="42"/>
      <c r="D519" s="42"/>
      <c r="E519" s="42"/>
      <c r="F519" s="40">
        <f>'[1]Газосварка'!$D386</f>
        <v>229</v>
      </c>
      <c r="G519" s="40">
        <f t="shared" si="38"/>
        <v>270</v>
      </c>
    </row>
    <row r="520" spans="1:7" ht="13.5" customHeight="1">
      <c r="A520" s="41">
        <v>2961106</v>
      </c>
      <c r="B520" s="42" t="s">
        <v>558</v>
      </c>
      <c r="C520" s="42"/>
      <c r="D520" s="42"/>
      <c r="E520" s="42"/>
      <c r="F520" s="40">
        <f>'[1]Газосварка'!$D387</f>
        <v>123</v>
      </c>
      <c r="G520" s="43">
        <f t="shared" si="38"/>
        <v>145</v>
      </c>
    </row>
    <row r="521" spans="1:7" s="102" customFormat="1" ht="13.5" customHeight="1">
      <c r="A521" s="41">
        <v>2961110</v>
      </c>
      <c r="B521" s="42" t="s">
        <v>559</v>
      </c>
      <c r="C521" s="42"/>
      <c r="D521" s="42"/>
      <c r="E521" s="42"/>
      <c r="F521" s="40">
        <f>'[1]Газосварка'!$D388</f>
        <v>170</v>
      </c>
      <c r="G521" s="43">
        <f t="shared" si="38"/>
        <v>201</v>
      </c>
    </row>
    <row r="522" spans="1:7" ht="13.5" customHeight="1">
      <c r="A522" s="41" t="s">
        <v>560</v>
      </c>
      <c r="B522" s="42" t="s">
        <v>561</v>
      </c>
      <c r="C522" s="42"/>
      <c r="D522" s="42"/>
      <c r="E522" s="42"/>
      <c r="F522" s="40">
        <f>'[1]Газосварка'!$D389</f>
        <v>857</v>
      </c>
      <c r="G522" s="43">
        <f aca="true" t="shared" si="39" ref="G522:G531">ROUNDUP(F522*1.177,0)</f>
        <v>1009</v>
      </c>
    </row>
    <row r="523" spans="1:7" ht="13.5" customHeight="1">
      <c r="A523" s="41" t="s">
        <v>560</v>
      </c>
      <c r="B523" s="42" t="s">
        <v>562</v>
      </c>
      <c r="C523" s="42"/>
      <c r="D523" s="42"/>
      <c r="E523" s="42"/>
      <c r="F523" s="40">
        <f>'[1]Газосварка'!$D390</f>
        <v>2125</v>
      </c>
      <c r="G523" s="43">
        <f t="shared" si="39"/>
        <v>2502</v>
      </c>
    </row>
    <row r="524" spans="1:7" ht="13.5" customHeight="1">
      <c r="A524" s="41" t="s">
        <v>563</v>
      </c>
      <c r="B524" s="42" t="s">
        <v>564</v>
      </c>
      <c r="C524" s="42"/>
      <c r="D524" s="42"/>
      <c r="E524" s="42"/>
      <c r="F524" s="40">
        <f>'[1]Газосварка'!$D391</f>
        <v>20</v>
      </c>
      <c r="G524" s="43">
        <f t="shared" si="39"/>
        <v>24</v>
      </c>
    </row>
    <row r="525" spans="1:7" ht="13.5" customHeight="1">
      <c r="A525" s="41" t="s">
        <v>563</v>
      </c>
      <c r="B525" s="42" t="s">
        <v>565</v>
      </c>
      <c r="C525" s="42"/>
      <c r="D525" s="42"/>
      <c r="E525" s="42"/>
      <c r="F525" s="40">
        <f>'[1]Газосварка'!$D392</f>
        <v>31</v>
      </c>
      <c r="G525" s="43">
        <f t="shared" si="39"/>
        <v>37</v>
      </c>
    </row>
    <row r="526" spans="1:7" ht="13.5" customHeight="1">
      <c r="A526" s="41" t="s">
        <v>563</v>
      </c>
      <c r="B526" s="42" t="s">
        <v>566</v>
      </c>
      <c r="C526" s="42"/>
      <c r="D526" s="42"/>
      <c r="E526" s="42"/>
      <c r="F526" s="40">
        <f>'[1]Газосварка'!$D393</f>
        <v>38</v>
      </c>
      <c r="G526" s="43">
        <f t="shared" si="39"/>
        <v>45</v>
      </c>
    </row>
    <row r="527" spans="1:7" ht="13.5" customHeight="1">
      <c r="A527" s="41">
        <v>2991117</v>
      </c>
      <c r="B527" s="42" t="s">
        <v>567</v>
      </c>
      <c r="C527" s="42"/>
      <c r="D527" s="42"/>
      <c r="E527" s="42"/>
      <c r="F527" s="40">
        <f>'[1]Газосварка'!$D394</f>
        <v>94</v>
      </c>
      <c r="G527" s="43">
        <f t="shared" si="39"/>
        <v>111</v>
      </c>
    </row>
    <row r="528" spans="1:7" ht="73.5" customHeight="1">
      <c r="A528" s="41"/>
      <c r="B528" s="42"/>
      <c r="C528" s="42"/>
      <c r="D528" s="42"/>
      <c r="E528" s="42"/>
      <c r="F528" s="40"/>
      <c r="G528" s="43"/>
    </row>
    <row r="529" spans="1:7" s="26" customFormat="1" ht="25.5" customHeight="1">
      <c r="A529" s="7" t="s">
        <v>1</v>
      </c>
      <c r="B529" s="8" t="s">
        <v>2</v>
      </c>
      <c r="C529" s="8"/>
      <c r="D529" s="8"/>
      <c r="E529" s="8"/>
      <c r="F529" s="143" t="s">
        <v>3</v>
      </c>
      <c r="G529" s="9" t="s">
        <v>4</v>
      </c>
    </row>
    <row r="530" spans="1:7" ht="13.5" customHeight="1">
      <c r="A530" s="41">
        <v>2991101</v>
      </c>
      <c r="B530" s="42" t="s">
        <v>568</v>
      </c>
      <c r="C530" s="42"/>
      <c r="D530" s="42"/>
      <c r="E530" s="42"/>
      <c r="F530" s="40">
        <f>'[1]Газосварка'!$D395</f>
        <v>51</v>
      </c>
      <c r="G530" s="43">
        <f t="shared" si="39"/>
        <v>61</v>
      </c>
    </row>
    <row r="531" spans="1:7" ht="13.5" customHeight="1">
      <c r="A531" s="41">
        <v>2991104</v>
      </c>
      <c r="B531" s="42" t="s">
        <v>569</v>
      </c>
      <c r="C531" s="42"/>
      <c r="D531" s="42"/>
      <c r="E531" s="42"/>
      <c r="F531" s="40">
        <f>'[1]Газосварка'!$D396</f>
        <v>144</v>
      </c>
      <c r="G531" s="43">
        <f t="shared" si="39"/>
        <v>170</v>
      </c>
    </row>
    <row r="532" spans="1:7" s="26" customFormat="1" ht="13.5" customHeight="1">
      <c r="A532" s="53" t="s">
        <v>570</v>
      </c>
      <c r="B532" s="54" t="s">
        <v>571</v>
      </c>
      <c r="C532" s="54"/>
      <c r="D532" s="54"/>
      <c r="E532" s="81" t="s">
        <v>303</v>
      </c>
      <c r="F532" s="82">
        <f>'[1]Газосварка'!$D397</f>
        <v>185</v>
      </c>
      <c r="G532" s="56">
        <f aca="true" t="shared" si="40" ref="G532:G538">ROUNDUP(F532*1.177,0)</f>
        <v>218</v>
      </c>
    </row>
    <row r="533" spans="1:7" s="26" customFormat="1" ht="13.5" customHeight="1">
      <c r="A533" s="53" t="s">
        <v>572</v>
      </c>
      <c r="B533" s="54" t="s">
        <v>573</v>
      </c>
      <c r="C533" s="54"/>
      <c r="D533" s="54"/>
      <c r="E533" s="81" t="s">
        <v>303</v>
      </c>
      <c r="F533" s="82">
        <f>'[1]Газосварка'!$D398</f>
        <v>250</v>
      </c>
      <c r="G533" s="56">
        <f t="shared" si="40"/>
        <v>295</v>
      </c>
    </row>
    <row r="534" spans="1:7" s="26" customFormat="1" ht="13.5" customHeight="1">
      <c r="A534" s="53" t="s">
        <v>574</v>
      </c>
      <c r="B534" s="54" t="s">
        <v>575</v>
      </c>
      <c r="C534" s="54"/>
      <c r="D534" s="54"/>
      <c r="E534" s="81" t="s">
        <v>303</v>
      </c>
      <c r="F534" s="82">
        <f>'[1]Газосварка'!$D399</f>
        <v>220</v>
      </c>
      <c r="G534" s="56">
        <f t="shared" si="40"/>
        <v>259</v>
      </c>
    </row>
    <row r="535" spans="1:7" s="26" customFormat="1" ht="13.5" customHeight="1">
      <c r="A535" s="53" t="s">
        <v>576</v>
      </c>
      <c r="B535" s="54" t="s">
        <v>577</v>
      </c>
      <c r="C535" s="54"/>
      <c r="D535" s="54"/>
      <c r="E535" s="81" t="s">
        <v>303</v>
      </c>
      <c r="F535" s="82">
        <f>'[1]Газосварка'!$D400</f>
        <v>84</v>
      </c>
      <c r="G535" s="56">
        <f t="shared" si="40"/>
        <v>99</v>
      </c>
    </row>
    <row r="536" spans="1:7" s="26" customFormat="1" ht="13.5" customHeight="1">
      <c r="A536" s="53" t="s">
        <v>578</v>
      </c>
      <c r="B536" s="54" t="s">
        <v>579</v>
      </c>
      <c r="C536" s="54"/>
      <c r="D536" s="54"/>
      <c r="E536" s="81" t="s">
        <v>303</v>
      </c>
      <c r="F536" s="82">
        <f>'[1]Газосварка'!$D401</f>
        <v>125</v>
      </c>
      <c r="G536" s="56">
        <f t="shared" si="40"/>
        <v>148</v>
      </c>
    </row>
    <row r="537" spans="1:7" s="26" customFormat="1" ht="13.5" customHeight="1">
      <c r="A537" s="53" t="s">
        <v>580</v>
      </c>
      <c r="B537" s="54" t="s">
        <v>581</v>
      </c>
      <c r="C537" s="54"/>
      <c r="D537" s="54"/>
      <c r="E537" s="81" t="s">
        <v>303</v>
      </c>
      <c r="F537" s="82">
        <f>'[1]Газосварка'!$D402</f>
        <v>265</v>
      </c>
      <c r="G537" s="56">
        <f t="shared" si="40"/>
        <v>312</v>
      </c>
    </row>
    <row r="538" spans="1:7" s="26" customFormat="1" ht="13.5" customHeight="1">
      <c r="A538" s="53" t="s">
        <v>582</v>
      </c>
      <c r="B538" s="54" t="s">
        <v>583</v>
      </c>
      <c r="C538" s="54"/>
      <c r="D538" s="54"/>
      <c r="E538" s="81" t="s">
        <v>303</v>
      </c>
      <c r="F538" s="82">
        <f>'[1]Газосварка'!$D403</f>
        <v>140</v>
      </c>
      <c r="G538" s="56">
        <f t="shared" si="40"/>
        <v>165</v>
      </c>
    </row>
    <row r="539" spans="1:7" ht="23.25" customHeight="1">
      <c r="A539" s="59" t="s">
        <v>584</v>
      </c>
      <c r="B539" s="59"/>
      <c r="C539" s="59"/>
      <c r="D539" s="59"/>
      <c r="E539" s="59"/>
      <c r="F539" s="59"/>
      <c r="G539" s="59"/>
    </row>
    <row r="540" spans="1:7" ht="13.5" customHeight="1">
      <c r="A540" s="84">
        <v>2971101</v>
      </c>
      <c r="B540" s="39" t="s">
        <v>585</v>
      </c>
      <c r="C540" s="39"/>
      <c r="D540" s="39"/>
      <c r="E540" s="39"/>
      <c r="F540" s="40">
        <f>'[1]Газосварка'!$D405</f>
        <v>13.5</v>
      </c>
      <c r="G540" s="40">
        <f aca="true" t="shared" si="41" ref="G540:G570">ROUNDUP(F540*1.177,0)</f>
        <v>16</v>
      </c>
    </row>
    <row r="541" spans="1:7" ht="13.5" customHeight="1">
      <c r="A541" s="85">
        <v>2971102</v>
      </c>
      <c r="B541" s="42" t="s">
        <v>586</v>
      </c>
      <c r="C541" s="42"/>
      <c r="D541" s="42"/>
      <c r="E541" s="42"/>
      <c r="F541" s="43">
        <f aca="true" t="shared" si="42" ref="F541:F546">F540</f>
        <v>13.5</v>
      </c>
      <c r="G541" s="43">
        <f t="shared" si="41"/>
        <v>16</v>
      </c>
    </row>
    <row r="542" spans="1:7" ht="13.5" customHeight="1">
      <c r="A542" s="85">
        <v>2971103</v>
      </c>
      <c r="B542" s="42" t="s">
        <v>587</v>
      </c>
      <c r="C542" s="42"/>
      <c r="D542" s="42"/>
      <c r="E542" s="42"/>
      <c r="F542" s="43">
        <f t="shared" si="42"/>
        <v>13.5</v>
      </c>
      <c r="G542" s="43">
        <f t="shared" si="41"/>
        <v>16</v>
      </c>
    </row>
    <row r="543" spans="1:7" ht="13.5" customHeight="1">
      <c r="A543" s="85">
        <v>2971104</v>
      </c>
      <c r="B543" s="42" t="s">
        <v>588</v>
      </c>
      <c r="C543" s="42"/>
      <c r="D543" s="42"/>
      <c r="E543" s="42"/>
      <c r="F543" s="43">
        <f t="shared" si="42"/>
        <v>13.5</v>
      </c>
      <c r="G543" s="43">
        <f t="shared" si="41"/>
        <v>16</v>
      </c>
    </row>
    <row r="544" spans="1:7" ht="13.5" customHeight="1">
      <c r="A544" s="85">
        <v>2971105</v>
      </c>
      <c r="B544" s="42" t="s">
        <v>589</v>
      </c>
      <c r="C544" s="42"/>
      <c r="D544" s="42"/>
      <c r="E544" s="42"/>
      <c r="F544" s="43">
        <f t="shared" si="42"/>
        <v>13.5</v>
      </c>
      <c r="G544" s="43">
        <f t="shared" si="41"/>
        <v>16</v>
      </c>
    </row>
    <row r="545" spans="1:7" ht="13.5" customHeight="1">
      <c r="A545" s="85">
        <v>2971106</v>
      </c>
      <c r="B545" s="42" t="s">
        <v>590</v>
      </c>
      <c r="C545" s="42"/>
      <c r="D545" s="42"/>
      <c r="E545" s="42"/>
      <c r="F545" s="43">
        <f t="shared" si="42"/>
        <v>13.5</v>
      </c>
      <c r="G545" s="43">
        <f t="shared" si="41"/>
        <v>16</v>
      </c>
    </row>
    <row r="546" spans="1:7" ht="13.5" customHeight="1">
      <c r="A546" s="85">
        <v>2971107</v>
      </c>
      <c r="B546" s="42" t="s">
        <v>591</v>
      </c>
      <c r="C546" s="42"/>
      <c r="D546" s="42"/>
      <c r="E546" s="42"/>
      <c r="F546" s="43">
        <f t="shared" si="42"/>
        <v>13.5</v>
      </c>
      <c r="G546" s="43">
        <f t="shared" si="41"/>
        <v>16</v>
      </c>
    </row>
    <row r="547" spans="1:7" ht="12.75" customHeight="1">
      <c r="A547" s="85">
        <v>2971115</v>
      </c>
      <c r="B547" s="42" t="s">
        <v>592</v>
      </c>
      <c r="C547" s="42"/>
      <c r="D547" s="42"/>
      <c r="E547" s="42"/>
      <c r="F547" s="40">
        <f>'[1]Газосварка'!$D406</f>
        <v>18.200000000000003</v>
      </c>
      <c r="G547" s="43">
        <f t="shared" si="41"/>
        <v>22</v>
      </c>
    </row>
    <row r="548" spans="1:7" ht="12.75" customHeight="1">
      <c r="A548" s="85">
        <v>2971116</v>
      </c>
      <c r="B548" s="42" t="s">
        <v>593</v>
      </c>
      <c r="C548" s="42"/>
      <c r="D548" s="42"/>
      <c r="E548" s="42"/>
      <c r="F548" s="43">
        <f aca="true" t="shared" si="43" ref="F548:F553">F547</f>
        <v>18.200000000000003</v>
      </c>
      <c r="G548" s="43">
        <f t="shared" si="41"/>
        <v>22</v>
      </c>
    </row>
    <row r="549" spans="1:7" ht="12.75" customHeight="1">
      <c r="A549" s="85">
        <v>2971117</v>
      </c>
      <c r="B549" s="42" t="s">
        <v>594</v>
      </c>
      <c r="C549" s="42"/>
      <c r="D549" s="42"/>
      <c r="E549" s="42"/>
      <c r="F549" s="43">
        <f t="shared" si="43"/>
        <v>18.200000000000003</v>
      </c>
      <c r="G549" s="43">
        <f t="shared" si="41"/>
        <v>22</v>
      </c>
    </row>
    <row r="550" spans="1:7" ht="12.75" customHeight="1">
      <c r="A550" s="85">
        <v>2971118</v>
      </c>
      <c r="B550" s="42" t="s">
        <v>595</v>
      </c>
      <c r="C550" s="42"/>
      <c r="D550" s="42"/>
      <c r="E550" s="42"/>
      <c r="F550" s="43">
        <f t="shared" si="43"/>
        <v>18.200000000000003</v>
      </c>
      <c r="G550" s="43">
        <f t="shared" si="41"/>
        <v>22</v>
      </c>
    </row>
    <row r="551" spans="1:7" ht="12.75" customHeight="1">
      <c r="A551" s="85">
        <v>2971119</v>
      </c>
      <c r="B551" s="42" t="s">
        <v>596</v>
      </c>
      <c r="C551" s="42"/>
      <c r="D551" s="42"/>
      <c r="E551" s="42"/>
      <c r="F551" s="43">
        <f t="shared" si="43"/>
        <v>18.200000000000003</v>
      </c>
      <c r="G551" s="43">
        <f t="shared" si="41"/>
        <v>22</v>
      </c>
    </row>
    <row r="552" spans="1:7" ht="12.75" customHeight="1">
      <c r="A552" s="85">
        <v>2971120</v>
      </c>
      <c r="B552" s="42" t="s">
        <v>597</v>
      </c>
      <c r="C552" s="42"/>
      <c r="D552" s="42"/>
      <c r="E552" s="42"/>
      <c r="F552" s="43">
        <f t="shared" si="43"/>
        <v>18.200000000000003</v>
      </c>
      <c r="G552" s="43">
        <f t="shared" si="41"/>
        <v>22</v>
      </c>
    </row>
    <row r="553" spans="1:7" ht="12.75" customHeight="1">
      <c r="A553" s="85">
        <v>2971121</v>
      </c>
      <c r="B553" s="42" t="s">
        <v>598</v>
      </c>
      <c r="C553" s="42"/>
      <c r="D553" s="42"/>
      <c r="E553" s="42"/>
      <c r="F553" s="43">
        <f t="shared" si="43"/>
        <v>18.200000000000003</v>
      </c>
      <c r="G553" s="43">
        <f t="shared" si="41"/>
        <v>22</v>
      </c>
    </row>
    <row r="554" spans="1:7" ht="12.75" customHeight="1">
      <c r="A554" s="85">
        <v>2971108</v>
      </c>
      <c r="B554" s="42" t="s">
        <v>599</v>
      </c>
      <c r="C554" s="42"/>
      <c r="D554" s="42"/>
      <c r="E554" s="42"/>
      <c r="F554" s="40">
        <f>'[1]Газосварка'!$D407</f>
        <v>21.3</v>
      </c>
      <c r="G554" s="43">
        <f t="shared" si="41"/>
        <v>26</v>
      </c>
    </row>
    <row r="555" spans="1:7" s="93" customFormat="1" ht="12.75" customHeight="1">
      <c r="A555" s="84">
        <v>2971109</v>
      </c>
      <c r="B555" s="39" t="s">
        <v>600</v>
      </c>
      <c r="C555" s="39"/>
      <c r="D555" s="39"/>
      <c r="E555" s="39"/>
      <c r="F555" s="40">
        <f aca="true" t="shared" si="44" ref="F555:F560">F554</f>
        <v>21.3</v>
      </c>
      <c r="G555" s="40">
        <f t="shared" si="41"/>
        <v>26</v>
      </c>
    </row>
    <row r="556" spans="1:7" ht="12.75" customHeight="1">
      <c r="A556" s="85">
        <v>2971110</v>
      </c>
      <c r="B556" s="42" t="s">
        <v>601</v>
      </c>
      <c r="C556" s="42"/>
      <c r="D556" s="42"/>
      <c r="E556" s="42"/>
      <c r="F556" s="40">
        <f t="shared" si="44"/>
        <v>21.3</v>
      </c>
      <c r="G556" s="43">
        <f t="shared" si="41"/>
        <v>26</v>
      </c>
    </row>
    <row r="557" spans="1:7" ht="12.75" customHeight="1">
      <c r="A557" s="85">
        <v>2971111</v>
      </c>
      <c r="B557" s="42" t="s">
        <v>602</v>
      </c>
      <c r="C557" s="42"/>
      <c r="D557" s="42"/>
      <c r="E557" s="42"/>
      <c r="F557" s="40">
        <f t="shared" si="44"/>
        <v>21.3</v>
      </c>
      <c r="G557" s="43">
        <f t="shared" si="41"/>
        <v>26</v>
      </c>
    </row>
    <row r="558" spans="1:7" ht="12.75" customHeight="1">
      <c r="A558" s="85">
        <v>2971112</v>
      </c>
      <c r="B558" s="42" t="s">
        <v>603</v>
      </c>
      <c r="C558" s="42"/>
      <c r="D558" s="42"/>
      <c r="E558" s="42"/>
      <c r="F558" s="40">
        <f t="shared" si="44"/>
        <v>21.3</v>
      </c>
      <c r="G558" s="43">
        <f t="shared" si="41"/>
        <v>26</v>
      </c>
    </row>
    <row r="559" spans="1:7" ht="12.75" customHeight="1">
      <c r="A559" s="85">
        <v>2971113</v>
      </c>
      <c r="B559" s="42" t="s">
        <v>604</v>
      </c>
      <c r="C559" s="42"/>
      <c r="D559" s="42"/>
      <c r="E559" s="42"/>
      <c r="F559" s="40">
        <f t="shared" si="44"/>
        <v>21.3</v>
      </c>
      <c r="G559" s="43">
        <f t="shared" si="41"/>
        <v>26</v>
      </c>
    </row>
    <row r="560" spans="1:7" ht="12.75" customHeight="1">
      <c r="A560" s="85">
        <v>2971114</v>
      </c>
      <c r="B560" s="42" t="s">
        <v>605</v>
      </c>
      <c r="C560" s="42"/>
      <c r="D560" s="42"/>
      <c r="E560" s="42"/>
      <c r="F560" s="40">
        <f t="shared" si="44"/>
        <v>21.3</v>
      </c>
      <c r="G560" s="43">
        <f t="shared" si="41"/>
        <v>26</v>
      </c>
    </row>
    <row r="561" spans="1:7" ht="12.75" customHeight="1">
      <c r="A561" s="85">
        <v>2971122</v>
      </c>
      <c r="B561" s="42" t="s">
        <v>606</v>
      </c>
      <c r="C561" s="42"/>
      <c r="D561" s="42"/>
      <c r="E561" s="42"/>
      <c r="F561" s="40">
        <f>'[1]Газосварка'!$D408</f>
        <v>9</v>
      </c>
      <c r="G561" s="43">
        <f t="shared" si="41"/>
        <v>11</v>
      </c>
    </row>
    <row r="562" spans="1:7" ht="12.75" customHeight="1">
      <c r="A562" s="41">
        <v>2971123</v>
      </c>
      <c r="B562" s="42" t="s">
        <v>607</v>
      </c>
      <c r="C562" s="42"/>
      <c r="D562" s="42"/>
      <c r="E562" s="42"/>
      <c r="F562" s="43">
        <f>F561</f>
        <v>9</v>
      </c>
      <c r="G562" s="43">
        <f t="shared" si="41"/>
        <v>11</v>
      </c>
    </row>
    <row r="563" spans="1:7" ht="12.75" customHeight="1">
      <c r="A563" s="41">
        <v>2971124</v>
      </c>
      <c r="B563" s="42" t="s">
        <v>608</v>
      </c>
      <c r="C563" s="42"/>
      <c r="D563" s="42"/>
      <c r="E563" s="42"/>
      <c r="F563" s="43">
        <f>F561</f>
        <v>9</v>
      </c>
      <c r="G563" s="43">
        <f t="shared" si="41"/>
        <v>11</v>
      </c>
    </row>
    <row r="564" spans="1:7" ht="12.75" customHeight="1">
      <c r="A564" s="41">
        <v>2971001</v>
      </c>
      <c r="B564" s="42" t="s">
        <v>609</v>
      </c>
      <c r="C564" s="42"/>
      <c r="D564" s="42"/>
      <c r="E564" s="42"/>
      <c r="F564" s="40">
        <f>'[1]Газосварка'!$D409</f>
        <v>954</v>
      </c>
      <c r="G564" s="43">
        <f t="shared" si="41"/>
        <v>1123</v>
      </c>
    </row>
    <row r="565" spans="1:7" ht="12.75" customHeight="1">
      <c r="A565" s="41">
        <v>2971002</v>
      </c>
      <c r="B565" s="42" t="s">
        <v>610</v>
      </c>
      <c r="C565" s="42"/>
      <c r="D565" s="42"/>
      <c r="E565" s="42"/>
      <c r="F565" s="40">
        <f>'[1]Газосварка'!$D410</f>
        <v>1210</v>
      </c>
      <c r="G565" s="43">
        <f t="shared" si="41"/>
        <v>1425</v>
      </c>
    </row>
    <row r="566" spans="1:7" ht="12.75" customHeight="1">
      <c r="A566" s="41">
        <v>2971003</v>
      </c>
      <c r="B566" s="42" t="s">
        <v>611</v>
      </c>
      <c r="C566" s="42"/>
      <c r="D566" s="42"/>
      <c r="E566" s="42"/>
      <c r="F566" s="40">
        <f>'[1]Газосварка'!$D411</f>
        <v>1320</v>
      </c>
      <c r="G566" s="43">
        <f t="shared" si="41"/>
        <v>1554</v>
      </c>
    </row>
    <row r="567" spans="1:7" ht="12.75" customHeight="1">
      <c r="A567" s="41">
        <v>2971004</v>
      </c>
      <c r="B567" s="42" t="s">
        <v>612</v>
      </c>
      <c r="C567" s="42"/>
      <c r="D567" s="42"/>
      <c r="E567" s="42"/>
      <c r="F567" s="43">
        <f>F566</f>
        <v>1320</v>
      </c>
      <c r="G567" s="43">
        <f t="shared" si="41"/>
        <v>1554</v>
      </c>
    </row>
    <row r="568" spans="1:7" ht="12.75" customHeight="1">
      <c r="A568" s="41">
        <v>2971005</v>
      </c>
      <c r="B568" s="42" t="s">
        <v>613</v>
      </c>
      <c r="C568" s="42"/>
      <c r="D568" s="42"/>
      <c r="E568" s="42"/>
      <c r="F568" s="40">
        <f>'[1]Газосварка'!$D412</f>
        <v>1800</v>
      </c>
      <c r="G568" s="43">
        <f t="shared" si="41"/>
        <v>2119</v>
      </c>
    </row>
    <row r="569" spans="1:7" ht="12.75" customHeight="1">
      <c r="A569" s="41">
        <v>2971006</v>
      </c>
      <c r="B569" s="42" t="s">
        <v>614</v>
      </c>
      <c r="C569" s="42"/>
      <c r="D569" s="42"/>
      <c r="E569" s="42"/>
      <c r="F569" s="43">
        <f>F568</f>
        <v>1800</v>
      </c>
      <c r="G569" s="43">
        <f t="shared" si="41"/>
        <v>2119</v>
      </c>
    </row>
    <row r="570" spans="1:7" ht="12.75" customHeight="1">
      <c r="A570" s="41">
        <v>2971007</v>
      </c>
      <c r="B570" s="42" t="s">
        <v>615</v>
      </c>
      <c r="C570" s="42"/>
      <c r="D570" s="42"/>
      <c r="E570" s="42"/>
      <c r="F570" s="40">
        <f>'[1]Газосварка'!$D413</f>
        <v>2014</v>
      </c>
      <c r="G570" s="43">
        <f t="shared" si="41"/>
        <v>2371</v>
      </c>
    </row>
    <row r="571" spans="1:8" ht="12.75" customHeight="1">
      <c r="A571" s="41">
        <v>2971201</v>
      </c>
      <c r="B571" s="42" t="s">
        <v>616</v>
      </c>
      <c r="C571" s="42"/>
      <c r="D571" s="42"/>
      <c r="E571" s="42"/>
      <c r="F571" s="40">
        <f>'[1]Газосварка'!$D414</f>
        <v>18</v>
      </c>
      <c r="G571" s="43">
        <f>ROUNDUP(F571*1.177,0)</f>
        <v>22</v>
      </c>
      <c r="H571" s="48"/>
    </row>
    <row r="572" spans="1:7" ht="12.75" customHeight="1">
      <c r="A572" s="41">
        <v>2971205</v>
      </c>
      <c r="B572" s="42" t="s">
        <v>617</v>
      </c>
      <c r="C572" s="42"/>
      <c r="D572" s="42"/>
      <c r="E572" s="42"/>
      <c r="F572" s="40">
        <f>'[1]Газосварка'!$D415</f>
        <v>16.5</v>
      </c>
      <c r="G572" s="43">
        <f>ROUNDUP(F572*1.177,0)</f>
        <v>20</v>
      </c>
    </row>
    <row r="573" spans="1:7" ht="12.75" customHeight="1">
      <c r="A573" s="41">
        <v>2971202</v>
      </c>
      <c r="B573" s="42" t="s">
        <v>618</v>
      </c>
      <c r="C573" s="42"/>
      <c r="D573" s="42"/>
      <c r="E573" s="42"/>
      <c r="F573" s="40">
        <f>'[1]Газосварка'!$D416</f>
        <v>21</v>
      </c>
      <c r="G573" s="43">
        <f>ROUNDUP(F573*1.177,0)</f>
        <v>25</v>
      </c>
    </row>
    <row r="574" spans="1:7" ht="12.75" customHeight="1">
      <c r="A574" s="41">
        <v>2971203</v>
      </c>
      <c r="B574" s="42" t="s">
        <v>619</v>
      </c>
      <c r="C574" s="42"/>
      <c r="D574" s="42"/>
      <c r="E574" s="42"/>
      <c r="F574" s="40">
        <f>'[1]Газосварка'!$D417</f>
        <v>30.2</v>
      </c>
      <c r="G574" s="43">
        <f>ROUNDUP(F574*1.177,0)</f>
        <v>36</v>
      </c>
    </row>
    <row r="575" spans="1:7" ht="12.75" customHeight="1">
      <c r="A575" s="41">
        <v>2971206</v>
      </c>
      <c r="B575" s="42" t="s">
        <v>620</v>
      </c>
      <c r="C575" s="42"/>
      <c r="D575" s="42"/>
      <c r="E575" s="42"/>
      <c r="F575" s="40">
        <f>'[1]Газосварка'!$D418</f>
        <v>33.5</v>
      </c>
      <c r="G575" s="43">
        <f>ROUNDUP(F575*1.177,0)</f>
        <v>40</v>
      </c>
    </row>
    <row r="576" spans="1:7" ht="15" customHeight="1">
      <c r="A576" s="13" t="s">
        <v>621</v>
      </c>
      <c r="B576" s="13"/>
      <c r="C576" s="13"/>
      <c r="D576" s="13"/>
      <c r="E576" s="13"/>
      <c r="F576" s="13"/>
      <c r="G576" s="13"/>
    </row>
    <row r="577" spans="1:7" ht="13.5" customHeight="1">
      <c r="A577" s="38">
        <v>2943001</v>
      </c>
      <c r="B577" s="39" t="s">
        <v>622</v>
      </c>
      <c r="C577" s="39"/>
      <c r="D577" s="39"/>
      <c r="E577" s="39"/>
      <c r="F577" s="40">
        <f>'[1]Газосварка'!$D420</f>
        <v>80</v>
      </c>
      <c r="G577" s="40">
        <f aca="true" t="shared" si="45" ref="G577:G587">ROUNDUP(F577*1.177,0)</f>
        <v>95</v>
      </c>
    </row>
    <row r="578" spans="1:7" ht="13.5" customHeight="1">
      <c r="A578" s="41">
        <v>2943002</v>
      </c>
      <c r="B578" s="42" t="s">
        <v>623</v>
      </c>
      <c r="C578" s="42"/>
      <c r="D578" s="42"/>
      <c r="E578" s="42"/>
      <c r="F578" s="40">
        <f>'[1]Газосварка'!$D421</f>
        <v>93</v>
      </c>
      <c r="G578" s="43">
        <f t="shared" si="45"/>
        <v>110</v>
      </c>
    </row>
    <row r="579" spans="1:7" ht="13.5" customHeight="1">
      <c r="A579" s="41">
        <v>2943003</v>
      </c>
      <c r="B579" s="42" t="s">
        <v>624</v>
      </c>
      <c r="C579" s="42"/>
      <c r="D579" s="42"/>
      <c r="E579" s="42"/>
      <c r="F579" s="40">
        <f>'[1]Газосварка'!$D422</f>
        <v>100</v>
      </c>
      <c r="G579" s="43">
        <f t="shared" si="45"/>
        <v>118</v>
      </c>
    </row>
    <row r="580" spans="1:7" ht="13.5" customHeight="1">
      <c r="A580" s="41">
        <v>2943004</v>
      </c>
      <c r="B580" s="42" t="s">
        <v>625</v>
      </c>
      <c r="C580" s="42"/>
      <c r="D580" s="42"/>
      <c r="E580" s="42"/>
      <c r="F580" s="40">
        <f>'[1]Газосварка'!$D423</f>
        <v>107</v>
      </c>
      <c r="G580" s="43">
        <f t="shared" si="45"/>
        <v>126</v>
      </c>
    </row>
    <row r="581" spans="1:7" ht="13.5" customHeight="1">
      <c r="A581" s="41">
        <v>2943102</v>
      </c>
      <c r="B581" s="42" t="s">
        <v>626</v>
      </c>
      <c r="C581" s="42"/>
      <c r="D581" s="42"/>
      <c r="E581" s="42"/>
      <c r="F581" s="40">
        <f>'[1]Газосварка'!$D424</f>
        <v>134</v>
      </c>
      <c r="G581" s="43">
        <f t="shared" si="45"/>
        <v>158</v>
      </c>
    </row>
    <row r="582" spans="1:7" ht="13.5" customHeight="1">
      <c r="A582" s="41">
        <v>2943103</v>
      </c>
      <c r="B582" s="42" t="s">
        <v>627</v>
      </c>
      <c r="C582" s="42"/>
      <c r="D582" s="42"/>
      <c r="E582" s="42"/>
      <c r="F582" s="40">
        <f>'[1]Газосварка'!$D425</f>
        <v>141</v>
      </c>
      <c r="G582" s="43">
        <f t="shared" si="45"/>
        <v>166</v>
      </c>
    </row>
    <row r="583" spans="1:7" ht="13.5" customHeight="1">
      <c r="A583" s="41">
        <v>2943104</v>
      </c>
      <c r="B583" s="42" t="s">
        <v>628</v>
      </c>
      <c r="C583" s="42"/>
      <c r="D583" s="42"/>
      <c r="E583" s="42"/>
      <c r="F583" s="40">
        <f>'[1]Газосварка'!$D426</f>
        <v>160</v>
      </c>
      <c r="G583" s="43">
        <f t="shared" si="45"/>
        <v>189</v>
      </c>
    </row>
    <row r="584" spans="1:7" ht="13.5" customHeight="1">
      <c r="A584" s="41">
        <v>2943105</v>
      </c>
      <c r="B584" s="42" t="s">
        <v>629</v>
      </c>
      <c r="C584" s="42"/>
      <c r="D584" s="42"/>
      <c r="E584" s="42"/>
      <c r="F584" s="40">
        <f>'[1]Газосварка'!$D427</f>
        <v>231</v>
      </c>
      <c r="G584" s="43">
        <f t="shared" si="45"/>
        <v>272</v>
      </c>
    </row>
    <row r="585" spans="1:7" ht="13.5" customHeight="1">
      <c r="A585" s="41">
        <v>2943106</v>
      </c>
      <c r="B585" s="42" t="s">
        <v>630</v>
      </c>
      <c r="C585" s="42"/>
      <c r="D585" s="42"/>
      <c r="E585" s="42"/>
      <c r="F585" s="40">
        <f>'[1]Газосварка'!$D428</f>
        <v>247</v>
      </c>
      <c r="G585" s="43">
        <f t="shared" si="45"/>
        <v>291</v>
      </c>
    </row>
    <row r="586" spans="1:7" ht="13.5" customHeight="1">
      <c r="A586" s="41">
        <v>2943107</v>
      </c>
      <c r="B586" s="42" t="s">
        <v>631</v>
      </c>
      <c r="C586" s="42"/>
      <c r="D586" s="42"/>
      <c r="E586" s="42"/>
      <c r="F586" s="40">
        <f>'[1]Газосварка'!$D429</f>
        <v>870</v>
      </c>
      <c r="G586" s="43">
        <f t="shared" si="45"/>
        <v>1024</v>
      </c>
    </row>
    <row r="587" spans="1:7" s="26" customFormat="1" ht="13.5" customHeight="1">
      <c r="A587" s="41">
        <v>2943108</v>
      </c>
      <c r="B587" s="42" t="s">
        <v>632</v>
      </c>
      <c r="C587" s="42"/>
      <c r="D587" s="42"/>
      <c r="E587" s="42"/>
      <c r="F587" s="40">
        <f>'[1]Газосварка'!$D430</f>
        <v>910</v>
      </c>
      <c r="G587" s="43">
        <f t="shared" si="45"/>
        <v>1072</v>
      </c>
    </row>
    <row r="588" spans="1:7" s="26" customFormat="1" ht="25.5" customHeight="1">
      <c r="A588" s="7" t="s">
        <v>1</v>
      </c>
      <c r="B588" s="8" t="s">
        <v>2</v>
      </c>
      <c r="C588" s="8"/>
      <c r="D588" s="8"/>
      <c r="E588" s="8"/>
      <c r="F588" s="143" t="s">
        <v>3</v>
      </c>
      <c r="G588" s="9" t="s">
        <v>4</v>
      </c>
    </row>
    <row r="589" spans="1:7" ht="21" customHeight="1">
      <c r="A589" s="13" t="s">
        <v>633</v>
      </c>
      <c r="B589" s="13"/>
      <c r="C589" s="13"/>
      <c r="D589" s="13"/>
      <c r="E589" s="13"/>
      <c r="F589" s="13"/>
      <c r="G589" s="13"/>
    </row>
    <row r="590" spans="1:7" ht="12" customHeight="1">
      <c r="A590" s="38">
        <v>2942005</v>
      </c>
      <c r="B590" s="39" t="s">
        <v>634</v>
      </c>
      <c r="C590" s="39"/>
      <c r="D590" s="39"/>
      <c r="E590" s="39"/>
      <c r="F590" s="40">
        <f>'[1]Газосварка'!$D431</f>
        <v>87</v>
      </c>
      <c r="G590" s="40">
        <f aca="true" t="shared" si="46" ref="G590:G595">ROUNDUP(F590*1.177,0)</f>
        <v>103</v>
      </c>
    </row>
    <row r="591" spans="1:7" ht="12" customHeight="1">
      <c r="A591" s="41">
        <v>2942006</v>
      </c>
      <c r="B591" s="42" t="s">
        <v>635</v>
      </c>
      <c r="C591" s="42"/>
      <c r="D591" s="42"/>
      <c r="E591" s="42"/>
      <c r="F591" s="40">
        <f>'[1]Газосварка'!$D432</f>
        <v>110</v>
      </c>
      <c r="G591" s="43">
        <f t="shared" si="46"/>
        <v>130</v>
      </c>
    </row>
    <row r="592" spans="1:7" ht="12" customHeight="1">
      <c r="A592" s="41">
        <v>2942001</v>
      </c>
      <c r="B592" s="42" t="s">
        <v>636</v>
      </c>
      <c r="C592" s="42"/>
      <c r="D592" s="42"/>
      <c r="E592" s="42"/>
      <c r="F592" s="40">
        <f>'[1]Газосварка'!$D433</f>
        <v>160</v>
      </c>
      <c r="G592" s="43">
        <f t="shared" si="46"/>
        <v>189</v>
      </c>
    </row>
    <row r="593" spans="1:7" ht="12" customHeight="1">
      <c r="A593" s="41">
        <v>2942002</v>
      </c>
      <c r="B593" s="42" t="s">
        <v>637</v>
      </c>
      <c r="C593" s="42"/>
      <c r="D593" s="42"/>
      <c r="E593" s="42"/>
      <c r="F593" s="40">
        <f>'[1]Газосварка'!$D434</f>
        <v>169</v>
      </c>
      <c r="G593" s="43">
        <f t="shared" si="46"/>
        <v>199</v>
      </c>
    </row>
    <row r="594" spans="1:7" ht="12" customHeight="1">
      <c r="A594" s="41">
        <v>2942003</v>
      </c>
      <c r="B594" s="42" t="s">
        <v>638</v>
      </c>
      <c r="C594" s="42"/>
      <c r="D594" s="42"/>
      <c r="E594" s="42"/>
      <c r="F594" s="40">
        <f>'[1]Газосварка'!$D435</f>
        <v>182</v>
      </c>
      <c r="G594" s="43">
        <f t="shared" si="46"/>
        <v>215</v>
      </c>
    </row>
    <row r="595" spans="1:7" ht="12" customHeight="1">
      <c r="A595" s="41">
        <v>2942004</v>
      </c>
      <c r="B595" s="42" t="s">
        <v>639</v>
      </c>
      <c r="C595" s="42"/>
      <c r="D595" s="42"/>
      <c r="E595" s="42"/>
      <c r="F595" s="40">
        <f>'[1]Газосварка'!$D436</f>
        <v>195</v>
      </c>
      <c r="G595" s="43">
        <f t="shared" si="46"/>
        <v>230</v>
      </c>
    </row>
    <row r="596" spans="1:7" s="26" customFormat="1" ht="12" customHeight="1">
      <c r="A596" s="144">
        <v>17200260</v>
      </c>
      <c r="B596" s="54" t="s">
        <v>640</v>
      </c>
      <c r="C596" s="54"/>
      <c r="D596" s="54"/>
      <c r="E596" s="81" t="s">
        <v>303</v>
      </c>
      <c r="F596" s="82">
        <f>'[1]Газосварка'!$D437</f>
        <v>375</v>
      </c>
      <c r="G596" s="82">
        <f aca="true" t="shared" si="47" ref="G596:G601">ROUNDUP(F596*1.177,0)</f>
        <v>442</v>
      </c>
    </row>
    <row r="597" spans="1:7" s="26" customFormat="1" ht="12" customHeight="1">
      <c r="A597" s="144">
        <v>17200350</v>
      </c>
      <c r="B597" s="54" t="s">
        <v>641</v>
      </c>
      <c r="C597" s="54"/>
      <c r="D597" s="54"/>
      <c r="E597" s="81" t="s">
        <v>303</v>
      </c>
      <c r="F597" s="82">
        <f>'[1]Газосварка'!$D438</f>
        <v>425</v>
      </c>
      <c r="G597" s="56">
        <f t="shared" si="47"/>
        <v>501</v>
      </c>
    </row>
    <row r="598" spans="1:7" s="26" customFormat="1" ht="12" customHeight="1">
      <c r="A598" s="144">
        <v>17200520</v>
      </c>
      <c r="B598" s="54" t="s">
        <v>642</v>
      </c>
      <c r="C598" s="54"/>
      <c r="D598" s="54"/>
      <c r="E598" s="81" t="s">
        <v>303</v>
      </c>
      <c r="F598" s="82">
        <f>'[1]Газосварка'!$D439</f>
        <v>465</v>
      </c>
      <c r="G598" s="56">
        <f t="shared" si="47"/>
        <v>548</v>
      </c>
    </row>
    <row r="599" spans="1:7" s="26" customFormat="1" ht="12" customHeight="1">
      <c r="A599" s="94" t="s">
        <v>643</v>
      </c>
      <c r="B599" s="54" t="s">
        <v>644</v>
      </c>
      <c r="C599" s="54"/>
      <c r="D599" s="54"/>
      <c r="E599" s="81" t="s">
        <v>303</v>
      </c>
      <c r="F599" s="82">
        <f>'[1]Газосварка'!$D440</f>
        <v>240</v>
      </c>
      <c r="G599" s="56">
        <f t="shared" si="47"/>
        <v>283</v>
      </c>
    </row>
    <row r="600" spans="1:7" s="26" customFormat="1" ht="12" customHeight="1">
      <c r="A600" s="94" t="s">
        <v>645</v>
      </c>
      <c r="B600" s="54" t="s">
        <v>646</v>
      </c>
      <c r="C600" s="54"/>
      <c r="D600" s="54"/>
      <c r="E600" s="81" t="s">
        <v>303</v>
      </c>
      <c r="F600" s="82">
        <f>'[1]Газосварка'!$D441</f>
        <v>260</v>
      </c>
      <c r="G600" s="56">
        <f t="shared" si="47"/>
        <v>307</v>
      </c>
    </row>
    <row r="601" spans="1:7" s="26" customFormat="1" ht="12" customHeight="1">
      <c r="A601" s="94" t="s">
        <v>647</v>
      </c>
      <c r="B601" s="54" t="s">
        <v>648</v>
      </c>
      <c r="C601" s="54"/>
      <c r="D601" s="54"/>
      <c r="E601" s="81" t="s">
        <v>303</v>
      </c>
      <c r="F601" s="82">
        <f>'[1]Газосварка'!$D442</f>
        <v>310</v>
      </c>
      <c r="G601" s="56">
        <f t="shared" si="47"/>
        <v>365</v>
      </c>
    </row>
    <row r="602" spans="1:7" s="26" customFormat="1" ht="12" customHeight="1">
      <c r="A602" s="94" t="s">
        <v>649</v>
      </c>
      <c r="B602" s="54" t="s">
        <v>650</v>
      </c>
      <c r="C602" s="54"/>
      <c r="D602" s="54"/>
      <c r="E602" s="81" t="s">
        <v>303</v>
      </c>
      <c r="F602" s="82">
        <f>'[1]Газосварка'!$D443</f>
        <v>350</v>
      </c>
      <c r="G602" s="56">
        <f aca="true" t="shared" si="48" ref="G602:G608">ROUNDUP(F602*1.177,0)</f>
        <v>412</v>
      </c>
    </row>
    <row r="603" spans="1:7" ht="12" customHeight="1">
      <c r="A603" s="41">
        <v>2942102</v>
      </c>
      <c r="B603" s="42" t="s">
        <v>651</v>
      </c>
      <c r="C603" s="42"/>
      <c r="D603" s="42"/>
      <c r="E603" s="42"/>
      <c r="F603" s="40">
        <f>'[1]Газосварка'!$D444</f>
        <v>275</v>
      </c>
      <c r="G603" s="43">
        <f t="shared" si="48"/>
        <v>324</v>
      </c>
    </row>
    <row r="604" spans="1:7" ht="12" customHeight="1">
      <c r="A604" s="41">
        <v>2942104</v>
      </c>
      <c r="B604" s="42" t="s">
        <v>652</v>
      </c>
      <c r="C604" s="42"/>
      <c r="D604" s="42"/>
      <c r="E604" s="42"/>
      <c r="F604" s="40">
        <f>'[1]Газосварка'!$D445</f>
        <v>315</v>
      </c>
      <c r="G604" s="43">
        <f t="shared" si="48"/>
        <v>371</v>
      </c>
    </row>
    <row r="605" spans="1:7" ht="12" customHeight="1">
      <c r="A605" s="41">
        <v>2942107</v>
      </c>
      <c r="B605" s="42" t="s">
        <v>653</v>
      </c>
      <c r="C605" s="42"/>
      <c r="D605" s="42"/>
      <c r="E605" s="42"/>
      <c r="F605" s="40">
        <f>'[1]Газосварка'!$D446</f>
        <v>509</v>
      </c>
      <c r="G605" s="43">
        <f t="shared" si="48"/>
        <v>600</v>
      </c>
    </row>
    <row r="606" spans="1:7" ht="12" customHeight="1">
      <c r="A606" s="41">
        <v>2942106</v>
      </c>
      <c r="B606" s="42" t="s">
        <v>654</v>
      </c>
      <c r="C606" s="42"/>
      <c r="D606" s="42"/>
      <c r="E606" s="42"/>
      <c r="F606" s="40">
        <f>'[1]Газосварка'!$D447</f>
        <v>534</v>
      </c>
      <c r="G606" s="43">
        <f t="shared" si="48"/>
        <v>629</v>
      </c>
    </row>
    <row r="607" spans="1:7" ht="12" customHeight="1">
      <c r="A607" s="41">
        <v>2942103</v>
      </c>
      <c r="B607" s="42" t="s">
        <v>655</v>
      </c>
      <c r="C607" s="42"/>
      <c r="D607" s="42"/>
      <c r="E607" s="42"/>
      <c r="F607" s="40">
        <f>'[1]Газосварка'!$D448</f>
        <v>310</v>
      </c>
      <c r="G607" s="43">
        <f t="shared" si="48"/>
        <v>365</v>
      </c>
    </row>
    <row r="608" spans="1:7" ht="12" customHeight="1">
      <c r="A608" s="41">
        <v>2942105</v>
      </c>
      <c r="B608" s="42" t="s">
        <v>656</v>
      </c>
      <c r="C608" s="42"/>
      <c r="D608" s="42"/>
      <c r="E608" s="42"/>
      <c r="F608" s="40">
        <f>'[1]Газосварка'!$D449</f>
        <v>349</v>
      </c>
      <c r="G608" s="43">
        <f t="shared" si="48"/>
        <v>411</v>
      </c>
    </row>
    <row r="609" spans="1:7" ht="12" customHeight="1">
      <c r="A609" s="41">
        <v>2942108</v>
      </c>
      <c r="B609" s="42" t="s">
        <v>657</v>
      </c>
      <c r="C609" s="42"/>
      <c r="D609" s="42"/>
      <c r="E609" s="42"/>
      <c r="F609" s="40">
        <f>'[1]Газосварка'!$D450</f>
        <v>574</v>
      </c>
      <c r="G609" s="43">
        <f aca="true" t="shared" si="49" ref="G609:G615">ROUNDUP(F609*1.177,0)</f>
        <v>676</v>
      </c>
    </row>
    <row r="610" spans="1:7" ht="12" customHeight="1">
      <c r="A610" s="41">
        <v>2942109</v>
      </c>
      <c r="B610" s="42" t="s">
        <v>658</v>
      </c>
      <c r="C610" s="42"/>
      <c r="D610" s="42"/>
      <c r="E610" s="42"/>
      <c r="F610" s="40">
        <f>'[1]Газосварка'!$D451</f>
        <v>599</v>
      </c>
      <c r="G610" s="43">
        <f t="shared" si="49"/>
        <v>706</v>
      </c>
    </row>
    <row r="611" spans="1:7" ht="12" customHeight="1">
      <c r="A611" s="41">
        <v>2942101</v>
      </c>
      <c r="B611" s="42" t="s">
        <v>659</v>
      </c>
      <c r="C611" s="42"/>
      <c r="D611" s="42"/>
      <c r="E611" s="42"/>
      <c r="F611" s="40">
        <f>'[1]Газосварка'!$D452</f>
        <v>450</v>
      </c>
      <c r="G611" s="43">
        <f t="shared" si="49"/>
        <v>530</v>
      </c>
    </row>
    <row r="612" spans="1:7" ht="12" customHeight="1">
      <c r="A612" s="41" t="s">
        <v>660</v>
      </c>
      <c r="B612" s="42" t="s">
        <v>661</v>
      </c>
      <c r="C612" s="42"/>
      <c r="D612" s="42"/>
      <c r="E612" s="42"/>
      <c r="F612" s="40">
        <f>'[1]Газосварка'!$D453</f>
        <v>368</v>
      </c>
      <c r="G612" s="43">
        <f t="shared" si="49"/>
        <v>434</v>
      </c>
    </row>
    <row r="613" spans="1:7" ht="12" customHeight="1">
      <c r="A613" s="41" t="s">
        <v>662</v>
      </c>
      <c r="B613" s="42" t="s">
        <v>663</v>
      </c>
      <c r="C613" s="42"/>
      <c r="D613" s="42"/>
      <c r="E613" s="42"/>
      <c r="F613" s="40">
        <f>'[1]Газосварка'!$D454</f>
        <v>469</v>
      </c>
      <c r="G613" s="43">
        <f t="shared" si="49"/>
        <v>553</v>
      </c>
    </row>
    <row r="614" spans="1:7" ht="12" customHeight="1">
      <c r="A614" s="41" t="s">
        <v>664</v>
      </c>
      <c r="B614" s="42" t="s">
        <v>665</v>
      </c>
      <c r="C614" s="42"/>
      <c r="D614" s="42"/>
      <c r="E614" s="42"/>
      <c r="F614" s="40">
        <f>'[1]Газосварка'!$D455</f>
        <v>540</v>
      </c>
      <c r="G614" s="43">
        <f t="shared" si="49"/>
        <v>636</v>
      </c>
    </row>
    <row r="615" spans="1:7" ht="12" customHeight="1">
      <c r="A615" s="41" t="s">
        <v>666</v>
      </c>
      <c r="B615" s="42" t="s">
        <v>667</v>
      </c>
      <c r="C615" s="42"/>
      <c r="D615" s="42"/>
      <c r="E615" s="42"/>
      <c r="F615" s="40">
        <f>'[1]Газосварка'!$D456</f>
        <v>658</v>
      </c>
      <c r="G615" s="43">
        <f t="shared" si="49"/>
        <v>775</v>
      </c>
    </row>
    <row r="617" spans="2:6" ht="15">
      <c r="B617" s="145" t="s">
        <v>668</v>
      </c>
      <c r="C617" s="145"/>
      <c r="D617" s="145"/>
      <c r="E617" s="145"/>
      <c r="F617" s="145"/>
    </row>
    <row r="618" spans="2:5" ht="15">
      <c r="B618" s="145" t="s">
        <v>669</v>
      </c>
      <c r="C618" s="145"/>
      <c r="D618" s="145"/>
      <c r="E618" s="145"/>
    </row>
    <row r="619" spans="2:4" ht="15">
      <c r="B619" s="145" t="s">
        <v>670</v>
      </c>
      <c r="D619" s="2"/>
    </row>
  </sheetData>
  <sheetProtection selectLockedCells="1" selectUnlockedCells="1"/>
  <mergeCells count="584">
    <mergeCell ref="A1:G1"/>
    <mergeCell ref="B2:E2"/>
    <mergeCell ref="A3:E3"/>
    <mergeCell ref="F3:G3"/>
    <mergeCell ref="A4:G4"/>
    <mergeCell ref="B5:E5"/>
    <mergeCell ref="B6:E6"/>
    <mergeCell ref="B7:E7"/>
    <mergeCell ref="B8:E8"/>
    <mergeCell ref="B9:E9"/>
    <mergeCell ref="B10:E10"/>
    <mergeCell ref="B11:E11"/>
    <mergeCell ref="B12:E12"/>
    <mergeCell ref="A13:G13"/>
    <mergeCell ref="B14:E14"/>
    <mergeCell ref="B15:E15"/>
    <mergeCell ref="B16:E16"/>
    <mergeCell ref="B17:E17"/>
    <mergeCell ref="A18:G18"/>
    <mergeCell ref="B19:E19"/>
    <mergeCell ref="B20:E20"/>
    <mergeCell ref="B21:E21"/>
    <mergeCell ref="B22:E22"/>
    <mergeCell ref="A23:G23"/>
    <mergeCell ref="B24:E24"/>
    <mergeCell ref="A25:G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A36:G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7:E47"/>
    <mergeCell ref="A48:G48"/>
    <mergeCell ref="B49:E49"/>
    <mergeCell ref="B50:E50"/>
    <mergeCell ref="B51:E51"/>
    <mergeCell ref="B52:E52"/>
    <mergeCell ref="B53:E53"/>
    <mergeCell ref="B54:E54"/>
    <mergeCell ref="A55:G55"/>
    <mergeCell ref="B56:E56"/>
    <mergeCell ref="F56:G56"/>
    <mergeCell ref="B57:E57"/>
    <mergeCell ref="F57:G57"/>
    <mergeCell ref="B58:E58"/>
    <mergeCell ref="F58:G58"/>
    <mergeCell ref="A59:G59"/>
    <mergeCell ref="B60:E60"/>
    <mergeCell ref="B61:E61"/>
    <mergeCell ref="B62:E62"/>
    <mergeCell ref="B63:E63"/>
    <mergeCell ref="A64:G64"/>
    <mergeCell ref="B65:E65"/>
    <mergeCell ref="B66:E66"/>
    <mergeCell ref="B67:E67"/>
    <mergeCell ref="A68:G68"/>
    <mergeCell ref="A69:G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A85:G85"/>
    <mergeCell ref="B86:E86"/>
    <mergeCell ref="B87:E87"/>
    <mergeCell ref="B88:E88"/>
    <mergeCell ref="B89:E89"/>
    <mergeCell ref="A90:G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A100:G100"/>
    <mergeCell ref="B101:E101"/>
    <mergeCell ref="B102:E102"/>
    <mergeCell ref="A103:G103"/>
    <mergeCell ref="B104:E104"/>
    <mergeCell ref="B105:E105"/>
    <mergeCell ref="B106:E106"/>
    <mergeCell ref="B107:E107"/>
    <mergeCell ref="A108:G108"/>
    <mergeCell ref="A109:G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18:G118"/>
    <mergeCell ref="B119:E119"/>
    <mergeCell ref="B120:E120"/>
    <mergeCell ref="B121:E121"/>
    <mergeCell ref="B122:E122"/>
    <mergeCell ref="B123:E123"/>
    <mergeCell ref="B124:E124"/>
    <mergeCell ref="A125:G125"/>
    <mergeCell ref="B126:E126"/>
    <mergeCell ref="B127:E127"/>
    <mergeCell ref="B128:E128"/>
    <mergeCell ref="B129:E129"/>
    <mergeCell ref="B130:E130"/>
    <mergeCell ref="B131:E131"/>
    <mergeCell ref="B132:E132"/>
    <mergeCell ref="A133:G133"/>
    <mergeCell ref="B134:E134"/>
    <mergeCell ref="B135:E135"/>
    <mergeCell ref="A136:G136"/>
    <mergeCell ref="B137:E137"/>
    <mergeCell ref="B138:E138"/>
    <mergeCell ref="A139:G139"/>
    <mergeCell ref="A140:G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2:E152"/>
    <mergeCell ref="A153:G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A164:G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A175:G175"/>
    <mergeCell ref="B176:E176"/>
    <mergeCell ref="A177:G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A198:G198"/>
    <mergeCell ref="B199:E199"/>
    <mergeCell ref="B200:E200"/>
    <mergeCell ref="B201:E201"/>
    <mergeCell ref="A202:G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A217:G217"/>
    <mergeCell ref="B218:E218"/>
    <mergeCell ref="B219:E219"/>
    <mergeCell ref="B220:E220"/>
    <mergeCell ref="A221:G221"/>
    <mergeCell ref="A222:G222"/>
    <mergeCell ref="B223:E223"/>
    <mergeCell ref="B224:E224"/>
    <mergeCell ref="B225:E225"/>
    <mergeCell ref="B226:E226"/>
    <mergeCell ref="B227:E227"/>
    <mergeCell ref="B228:E228"/>
    <mergeCell ref="B229:E229"/>
    <mergeCell ref="A230:G230"/>
    <mergeCell ref="B231:E231"/>
    <mergeCell ref="B232:E232"/>
    <mergeCell ref="A233:G233"/>
    <mergeCell ref="B234:E234"/>
    <mergeCell ref="B235:E235"/>
    <mergeCell ref="A236:G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A245:G245"/>
    <mergeCell ref="B246:E246"/>
    <mergeCell ref="B247:E247"/>
    <mergeCell ref="B248:E248"/>
    <mergeCell ref="B249:E249"/>
    <mergeCell ref="B250:E250"/>
    <mergeCell ref="B251:E251"/>
    <mergeCell ref="A252:G252"/>
    <mergeCell ref="B253:E253"/>
    <mergeCell ref="B255:E255"/>
    <mergeCell ref="A256:G256"/>
    <mergeCell ref="A257:G257"/>
    <mergeCell ref="A258:G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A269:G269"/>
    <mergeCell ref="A270:G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A281:G281"/>
    <mergeCell ref="A282:G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D291"/>
    <mergeCell ref="B292:E292"/>
    <mergeCell ref="B293:E293"/>
    <mergeCell ref="B294:E294"/>
    <mergeCell ref="B295:E295"/>
    <mergeCell ref="A296:G296"/>
    <mergeCell ref="B297:E297"/>
    <mergeCell ref="B298:E298"/>
    <mergeCell ref="B299:E299"/>
    <mergeCell ref="B300:E300"/>
    <mergeCell ref="B301:E301"/>
    <mergeCell ref="B302:E302"/>
    <mergeCell ref="B303:E303"/>
    <mergeCell ref="B304:E304"/>
    <mergeCell ref="B305:E305"/>
    <mergeCell ref="B306:E306"/>
    <mergeCell ref="B307:E307"/>
    <mergeCell ref="B308:E308"/>
    <mergeCell ref="B309:E309"/>
    <mergeCell ref="B310:E310"/>
    <mergeCell ref="B311:E311"/>
    <mergeCell ref="A312:G312"/>
    <mergeCell ref="B313:E313"/>
    <mergeCell ref="B314:E314"/>
    <mergeCell ref="B315:E315"/>
    <mergeCell ref="B316:E316"/>
    <mergeCell ref="B317:E317"/>
    <mergeCell ref="B318:E318"/>
    <mergeCell ref="B319:E319"/>
    <mergeCell ref="B320:E320"/>
    <mergeCell ref="B321:E321"/>
    <mergeCell ref="B322:E322"/>
    <mergeCell ref="B323:E323"/>
    <mergeCell ref="B324:E324"/>
    <mergeCell ref="B325:E325"/>
    <mergeCell ref="B326:E326"/>
    <mergeCell ref="B327:E327"/>
    <mergeCell ref="A328:G328"/>
    <mergeCell ref="B329:E329"/>
    <mergeCell ref="B330:E330"/>
    <mergeCell ref="B331:E331"/>
    <mergeCell ref="A332:G332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B341:E341"/>
    <mergeCell ref="B342:E342"/>
    <mergeCell ref="B343:E343"/>
    <mergeCell ref="A344:G344"/>
    <mergeCell ref="B345:E345"/>
    <mergeCell ref="B346:E346"/>
    <mergeCell ref="B347:E347"/>
    <mergeCell ref="B348:E348"/>
    <mergeCell ref="B349:E349"/>
    <mergeCell ref="B350:E350"/>
    <mergeCell ref="B351:E351"/>
    <mergeCell ref="B352:E352"/>
    <mergeCell ref="B353:E353"/>
    <mergeCell ref="B354:E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E364"/>
    <mergeCell ref="B365:E365"/>
    <mergeCell ref="B367:E367"/>
    <mergeCell ref="A368:G368"/>
    <mergeCell ref="B369:D369"/>
    <mergeCell ref="B370:D370"/>
    <mergeCell ref="B371:D371"/>
    <mergeCell ref="A372:G372"/>
    <mergeCell ref="B373:E373"/>
    <mergeCell ref="B374:E374"/>
    <mergeCell ref="B375:E375"/>
    <mergeCell ref="B376:E376"/>
    <mergeCell ref="B377:E377"/>
    <mergeCell ref="B378:E378"/>
    <mergeCell ref="B379:E379"/>
    <mergeCell ref="B380:E380"/>
    <mergeCell ref="B381:E381"/>
    <mergeCell ref="B382:E382"/>
    <mergeCell ref="B383:E383"/>
    <mergeCell ref="B384:E384"/>
    <mergeCell ref="B385:E385"/>
    <mergeCell ref="B386:E386"/>
    <mergeCell ref="B387:E387"/>
    <mergeCell ref="B388:E388"/>
    <mergeCell ref="A389:G389"/>
    <mergeCell ref="B419:E419"/>
    <mergeCell ref="B420:E420"/>
    <mergeCell ref="B422:E422"/>
    <mergeCell ref="A423:G423"/>
    <mergeCell ref="A424:G424"/>
    <mergeCell ref="B425:E425"/>
    <mergeCell ref="B426:E426"/>
    <mergeCell ref="B427:E427"/>
    <mergeCell ref="B428:E428"/>
    <mergeCell ref="B429:E429"/>
    <mergeCell ref="B430:E430"/>
    <mergeCell ref="B431:E431"/>
    <mergeCell ref="B432:E432"/>
    <mergeCell ref="A433:G433"/>
    <mergeCell ref="B434:E434"/>
    <mergeCell ref="B435:E435"/>
    <mergeCell ref="B436:E436"/>
    <mergeCell ref="B437:E437"/>
    <mergeCell ref="B438:E438"/>
    <mergeCell ref="B439:E439"/>
    <mergeCell ref="B440:E440"/>
    <mergeCell ref="B441:E441"/>
    <mergeCell ref="B442:E442"/>
    <mergeCell ref="A443:G443"/>
    <mergeCell ref="B444:E444"/>
    <mergeCell ref="B445:E445"/>
    <mergeCell ref="B446:E446"/>
    <mergeCell ref="B447:E447"/>
    <mergeCell ref="B448:E448"/>
    <mergeCell ref="B449:E449"/>
    <mergeCell ref="B450:E450"/>
    <mergeCell ref="B451:E451"/>
    <mergeCell ref="B452:E452"/>
    <mergeCell ref="B453:E453"/>
    <mergeCell ref="B454:E454"/>
    <mergeCell ref="B455:E455"/>
    <mergeCell ref="B456:E456"/>
    <mergeCell ref="B457:E457"/>
    <mergeCell ref="A458:G458"/>
    <mergeCell ref="B459:E459"/>
    <mergeCell ref="B460:D460"/>
    <mergeCell ref="B461:D461"/>
    <mergeCell ref="B462:D462"/>
    <mergeCell ref="B463:D463"/>
    <mergeCell ref="B464:D464"/>
    <mergeCell ref="B465:E465"/>
    <mergeCell ref="B466:D466"/>
    <mergeCell ref="B467:E467"/>
    <mergeCell ref="B468:E468"/>
    <mergeCell ref="B469:E469"/>
    <mergeCell ref="B470:E470"/>
    <mergeCell ref="B471:E471"/>
    <mergeCell ref="B472:E472"/>
    <mergeCell ref="B473:D473"/>
    <mergeCell ref="B474:D474"/>
    <mergeCell ref="B475:D475"/>
    <mergeCell ref="B476:D476"/>
    <mergeCell ref="B477:E477"/>
    <mergeCell ref="B478:D478"/>
    <mergeCell ref="B479:D479"/>
    <mergeCell ref="B480:E480"/>
    <mergeCell ref="B481:E481"/>
    <mergeCell ref="B482:E482"/>
    <mergeCell ref="B483:E483"/>
    <mergeCell ref="B484:E484"/>
    <mergeCell ref="B485:E485"/>
    <mergeCell ref="B486:E486"/>
    <mergeCell ref="B487:E487"/>
    <mergeCell ref="B488:E488"/>
    <mergeCell ref="B489:E489"/>
    <mergeCell ref="B490:E490"/>
    <mergeCell ref="B491:E491"/>
    <mergeCell ref="B492:E492"/>
    <mergeCell ref="B493:E493"/>
    <mergeCell ref="B494:E494"/>
    <mergeCell ref="B495:E495"/>
    <mergeCell ref="B496:E496"/>
    <mergeCell ref="B497:E497"/>
    <mergeCell ref="B498:E498"/>
    <mergeCell ref="B499:E499"/>
    <mergeCell ref="B500:E500"/>
    <mergeCell ref="B501:E501"/>
    <mergeCell ref="B502:E502"/>
    <mergeCell ref="B503:E503"/>
    <mergeCell ref="B504:E504"/>
    <mergeCell ref="B505:E505"/>
    <mergeCell ref="B506:E506"/>
    <mergeCell ref="B507:E507"/>
    <mergeCell ref="B508:E508"/>
    <mergeCell ref="B509:E509"/>
    <mergeCell ref="B510:E510"/>
    <mergeCell ref="B511:E511"/>
    <mergeCell ref="B512:E512"/>
    <mergeCell ref="B513:E513"/>
    <mergeCell ref="B514:E514"/>
    <mergeCell ref="B515:E515"/>
    <mergeCell ref="B516:E516"/>
    <mergeCell ref="B517:E517"/>
    <mergeCell ref="B518:E518"/>
    <mergeCell ref="B519:E519"/>
    <mergeCell ref="B520:E520"/>
    <mergeCell ref="B521:E521"/>
    <mergeCell ref="B522:E522"/>
    <mergeCell ref="B523:E523"/>
    <mergeCell ref="B524:E524"/>
    <mergeCell ref="B525:E525"/>
    <mergeCell ref="B526:E526"/>
    <mergeCell ref="B527:E527"/>
    <mergeCell ref="B529:E529"/>
    <mergeCell ref="B530:E530"/>
    <mergeCell ref="B531:E531"/>
    <mergeCell ref="B532:D532"/>
    <mergeCell ref="B533:D533"/>
    <mergeCell ref="B534:D534"/>
    <mergeCell ref="B535:D535"/>
    <mergeCell ref="B536:D536"/>
    <mergeCell ref="B537:D537"/>
    <mergeCell ref="B538:D538"/>
    <mergeCell ref="A539:G539"/>
    <mergeCell ref="B540:E540"/>
    <mergeCell ref="B541:E541"/>
    <mergeCell ref="B542:E542"/>
    <mergeCell ref="B543:E543"/>
    <mergeCell ref="B544:E544"/>
    <mergeCell ref="B545:E545"/>
    <mergeCell ref="B546:E546"/>
    <mergeCell ref="B547:E547"/>
    <mergeCell ref="B548:E548"/>
    <mergeCell ref="B549:E549"/>
    <mergeCell ref="B550:E550"/>
    <mergeCell ref="B551:E551"/>
    <mergeCell ref="B552:E552"/>
    <mergeCell ref="B553:E553"/>
    <mergeCell ref="B554:E554"/>
    <mergeCell ref="B555:E555"/>
    <mergeCell ref="B556:E556"/>
    <mergeCell ref="B557:E557"/>
    <mergeCell ref="B558:E558"/>
    <mergeCell ref="B559:E559"/>
    <mergeCell ref="B560:E560"/>
    <mergeCell ref="B561:E561"/>
    <mergeCell ref="B562:E562"/>
    <mergeCell ref="B563:E563"/>
    <mergeCell ref="B564:E564"/>
    <mergeCell ref="B565:E565"/>
    <mergeCell ref="B566:E566"/>
    <mergeCell ref="B567:E567"/>
    <mergeCell ref="B568:E568"/>
    <mergeCell ref="B569:E569"/>
    <mergeCell ref="B570:E570"/>
    <mergeCell ref="B571:E571"/>
    <mergeCell ref="B572:E572"/>
    <mergeCell ref="B573:E573"/>
    <mergeCell ref="B574:E574"/>
    <mergeCell ref="B575:E575"/>
    <mergeCell ref="A576:G576"/>
    <mergeCell ref="B577:E577"/>
    <mergeCell ref="B578:E578"/>
    <mergeCell ref="B579:E579"/>
    <mergeCell ref="B580:E580"/>
    <mergeCell ref="B581:E581"/>
    <mergeCell ref="B582:E582"/>
    <mergeCell ref="B583:E583"/>
    <mergeCell ref="B584:E584"/>
    <mergeCell ref="B585:E585"/>
    <mergeCell ref="B586:E586"/>
    <mergeCell ref="B587:E587"/>
    <mergeCell ref="B588:E588"/>
    <mergeCell ref="A589:G589"/>
    <mergeCell ref="B590:E590"/>
    <mergeCell ref="B591:E591"/>
    <mergeCell ref="B592:E592"/>
    <mergeCell ref="B593:E593"/>
    <mergeCell ref="B594:E594"/>
    <mergeCell ref="B595:E595"/>
    <mergeCell ref="B596:D596"/>
    <mergeCell ref="B597:D597"/>
    <mergeCell ref="B598:D598"/>
    <mergeCell ref="B599:D599"/>
    <mergeCell ref="B600:D600"/>
    <mergeCell ref="B601:D601"/>
    <mergeCell ref="B602:D602"/>
    <mergeCell ref="B603:E603"/>
    <mergeCell ref="B604:E604"/>
    <mergeCell ref="B605:E605"/>
    <mergeCell ref="B606:E606"/>
    <mergeCell ref="B607:E607"/>
    <mergeCell ref="B608:E608"/>
    <mergeCell ref="B609:E609"/>
    <mergeCell ref="B610:E610"/>
    <mergeCell ref="B611:E611"/>
    <mergeCell ref="B612:E612"/>
    <mergeCell ref="B613:E613"/>
    <mergeCell ref="B614:E614"/>
    <mergeCell ref="B615:E615"/>
  </mergeCells>
  <printOptions/>
  <pageMargins left="0.20972222222222223" right="0.1701388888888889" top="0.7486111111111111" bottom="0.5597222222222222" header="0.5118055555555555" footer="0.2"/>
  <pageSetup horizontalDpi="300" verticalDpi="300" orientation="portrait" paperSize="9"/>
  <headerFooter alignWithMargins="0">
    <oddFooter>&amp;C&amp;"Arial Narrow,Обычный"&amp;9 003366в Санкт-Петербурге тел./факс: (812) 323-86-21, 323-86-39, 323-86-49,
в Москве тел.:+7 (495) 745-26-99; факс/автомат: +7 (495) 745-26-90; моб.: 8-926-107-64-77&amp;R&amp;P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4"/>
  <sheetViews>
    <sheetView zoomScale="130" zoomScaleNormal="130" workbookViewId="0" topLeftCell="A378">
      <selection activeCell="A384" sqref="A384"/>
    </sheetView>
  </sheetViews>
  <sheetFormatPr defaultColWidth="12" defaultRowHeight="11.25"/>
  <cols>
    <col min="1" max="1" width="12.33203125" style="146" customWidth="1"/>
    <col min="2" max="2" width="21.66015625" style="147" customWidth="1"/>
    <col min="3" max="3" width="7.83203125" style="148" customWidth="1"/>
    <col min="4" max="4" width="8.83203125" style="148" customWidth="1"/>
    <col min="5" max="5" width="7.33203125" style="148" customWidth="1"/>
    <col min="6" max="6" width="37.5" style="147" customWidth="1"/>
    <col min="7" max="7" width="11.16015625" style="148" customWidth="1"/>
    <col min="8" max="8" width="15" style="149" customWidth="1"/>
    <col min="9" max="9" width="16.83203125" style="148" customWidth="1"/>
    <col min="10" max="16384" width="12" style="150" customWidth="1"/>
  </cols>
  <sheetData>
    <row r="1" spans="2:9" ht="15.75" customHeight="1">
      <c r="B1" s="151" t="s">
        <v>671</v>
      </c>
      <c r="C1" s="151"/>
      <c r="D1" s="151"/>
      <c r="E1" s="151"/>
      <c r="F1" s="151"/>
      <c r="G1" s="151"/>
      <c r="H1" s="152">
        <f>Газосварка!F3</f>
        <v>41325</v>
      </c>
      <c r="I1" s="152"/>
    </row>
    <row r="2" spans="1:9" s="148" customFormat="1" ht="25.5" customHeight="1">
      <c r="A2" s="153" t="s">
        <v>1</v>
      </c>
      <c r="B2" s="154" t="s">
        <v>672</v>
      </c>
      <c r="C2" s="155" t="s">
        <v>673</v>
      </c>
      <c r="D2" s="155" t="s">
        <v>674</v>
      </c>
      <c r="E2" s="155" t="s">
        <v>675</v>
      </c>
      <c r="F2" s="155" t="s">
        <v>676</v>
      </c>
      <c r="G2" s="155"/>
      <c r="H2" s="156" t="s">
        <v>677</v>
      </c>
      <c r="I2" s="156" t="s">
        <v>4</v>
      </c>
    </row>
    <row r="3" spans="1:9" ht="12.75" customHeight="1">
      <c r="A3" s="157" t="s">
        <v>678</v>
      </c>
      <c r="B3" s="157"/>
      <c r="C3" s="157"/>
      <c r="D3" s="157"/>
      <c r="E3" s="157"/>
      <c r="F3" s="157"/>
      <c r="G3" s="157"/>
      <c r="H3" s="157"/>
      <c r="I3" s="157"/>
    </row>
    <row r="4" spans="1:9" ht="12.75" customHeight="1">
      <c r="A4" s="158">
        <v>2981002</v>
      </c>
      <c r="B4" s="159" t="s">
        <v>679</v>
      </c>
      <c r="C4" s="160">
        <v>220</v>
      </c>
      <c r="D4" s="160" t="s">
        <v>680</v>
      </c>
      <c r="E4" s="160">
        <v>6</v>
      </c>
      <c r="F4" s="161" t="s">
        <v>681</v>
      </c>
      <c r="G4" s="160" t="s">
        <v>682</v>
      </c>
      <c r="H4" s="162">
        <f>'[1]Электросварка'!$H4</f>
        <v>5670</v>
      </c>
      <c r="I4" s="162">
        <f aca="true" t="shared" si="0" ref="I4:I36">ROUNDUP(H4*1.177,0)</f>
        <v>6674</v>
      </c>
    </row>
    <row r="5" spans="1:9" ht="12.75">
      <c r="A5" s="158">
        <v>2981001</v>
      </c>
      <c r="B5" s="159" t="s">
        <v>683</v>
      </c>
      <c r="C5" s="160"/>
      <c r="D5" s="160"/>
      <c r="E5" s="160">
        <v>8</v>
      </c>
      <c r="F5" s="161"/>
      <c r="G5" s="160"/>
      <c r="H5" s="162">
        <f>'[1]Электросварка'!$H5</f>
        <v>6120</v>
      </c>
      <c r="I5" s="162">
        <f t="shared" si="0"/>
        <v>7204</v>
      </c>
    </row>
    <row r="6" spans="1:9" ht="12.75">
      <c r="A6" s="158">
        <v>2981003</v>
      </c>
      <c r="B6" s="159" t="s">
        <v>684</v>
      </c>
      <c r="C6" s="160"/>
      <c r="D6" s="160" t="s">
        <v>685</v>
      </c>
      <c r="E6" s="160">
        <v>8</v>
      </c>
      <c r="F6" s="161"/>
      <c r="G6" s="160" t="s">
        <v>686</v>
      </c>
      <c r="H6" s="162">
        <f>'[1]Электросварка'!$H6</f>
        <v>7098</v>
      </c>
      <c r="I6" s="162">
        <f t="shared" si="0"/>
        <v>8355</v>
      </c>
    </row>
    <row r="7" spans="1:9" ht="25.5" customHeight="1">
      <c r="A7" s="158">
        <v>2981007</v>
      </c>
      <c r="B7" s="159" t="s">
        <v>687</v>
      </c>
      <c r="C7" s="160"/>
      <c r="D7" s="160" t="s">
        <v>688</v>
      </c>
      <c r="E7" s="160">
        <v>5.8</v>
      </c>
      <c r="F7" s="163" t="s">
        <v>689</v>
      </c>
      <c r="G7" s="160" t="s">
        <v>686</v>
      </c>
      <c r="H7" s="162">
        <f>'[1]Электросварка'!$H7</f>
        <v>6290</v>
      </c>
      <c r="I7" s="162">
        <f t="shared" si="0"/>
        <v>7404</v>
      </c>
    </row>
    <row r="8" spans="1:9" ht="25.5">
      <c r="A8" s="158">
        <v>2981005</v>
      </c>
      <c r="B8" s="159" t="s">
        <v>690</v>
      </c>
      <c r="C8" s="160"/>
      <c r="D8" s="160"/>
      <c r="E8" s="160">
        <v>6.8</v>
      </c>
      <c r="F8" s="163" t="s">
        <v>691</v>
      </c>
      <c r="G8" s="160" t="s">
        <v>686</v>
      </c>
      <c r="H8" s="162">
        <f>'[1]Электросварка'!$H8</f>
        <v>7310</v>
      </c>
      <c r="I8" s="162">
        <f t="shared" si="0"/>
        <v>8604</v>
      </c>
    </row>
    <row r="9" spans="1:9" ht="25.5" customHeight="1">
      <c r="A9" s="158">
        <v>2981012</v>
      </c>
      <c r="B9" s="159" t="s">
        <v>692</v>
      </c>
      <c r="C9" s="160"/>
      <c r="D9" s="160" t="s">
        <v>693</v>
      </c>
      <c r="E9" s="160">
        <v>6</v>
      </c>
      <c r="F9" s="163" t="s">
        <v>694</v>
      </c>
      <c r="G9" s="160" t="s">
        <v>682</v>
      </c>
      <c r="H9" s="162">
        <f>'[1]Электросварка'!$H9</f>
        <v>6503</v>
      </c>
      <c r="I9" s="162">
        <f t="shared" si="0"/>
        <v>7655</v>
      </c>
    </row>
    <row r="10" spans="1:9" ht="12.75" customHeight="1">
      <c r="A10" s="158">
        <v>2981009</v>
      </c>
      <c r="B10" s="159" t="s">
        <v>695</v>
      </c>
      <c r="C10" s="160"/>
      <c r="D10" s="160"/>
      <c r="E10" s="160">
        <v>8</v>
      </c>
      <c r="F10" s="161" t="s">
        <v>696</v>
      </c>
      <c r="G10" s="160" t="s">
        <v>686</v>
      </c>
      <c r="H10" s="162">
        <f>'[1]Электросварка'!$H10</f>
        <v>7670</v>
      </c>
      <c r="I10" s="162">
        <f t="shared" si="0"/>
        <v>9028</v>
      </c>
    </row>
    <row r="11" spans="1:9" ht="12.75" customHeight="1">
      <c r="A11" s="158">
        <v>2981008</v>
      </c>
      <c r="B11" s="159" t="s">
        <v>697</v>
      </c>
      <c r="C11" s="160"/>
      <c r="D11" s="160" t="s">
        <v>698</v>
      </c>
      <c r="E11" s="160">
        <v>10</v>
      </c>
      <c r="F11" s="161"/>
      <c r="G11" s="160" t="s">
        <v>682</v>
      </c>
      <c r="H11" s="162">
        <f>'[1]Электросварка'!$H11</f>
        <v>6573</v>
      </c>
      <c r="I11" s="162">
        <f t="shared" si="0"/>
        <v>7737</v>
      </c>
    </row>
    <row r="12" spans="1:9" ht="25.5">
      <c r="A12" s="158">
        <v>2981011</v>
      </c>
      <c r="B12" s="159" t="s">
        <v>699</v>
      </c>
      <c r="C12" s="160"/>
      <c r="D12" s="160"/>
      <c r="E12" s="160">
        <v>12</v>
      </c>
      <c r="F12" s="159" t="s">
        <v>700</v>
      </c>
      <c r="G12" s="160"/>
      <c r="H12" s="162">
        <f>'[1]Электросварка'!$H12</f>
        <v>9336</v>
      </c>
      <c r="I12" s="162">
        <f t="shared" si="0"/>
        <v>10989</v>
      </c>
    </row>
    <row r="13" spans="1:9" ht="12.75" customHeight="1">
      <c r="A13" s="158">
        <v>2981013</v>
      </c>
      <c r="B13" s="163" t="s">
        <v>701</v>
      </c>
      <c r="C13" s="160"/>
      <c r="D13" s="160" t="s">
        <v>702</v>
      </c>
      <c r="E13" s="160">
        <v>19.2</v>
      </c>
      <c r="F13" s="161" t="s">
        <v>703</v>
      </c>
      <c r="G13" s="160"/>
      <c r="H13" s="162">
        <f>'[1]Электросварка'!$H13</f>
        <v>11815</v>
      </c>
      <c r="I13" s="162">
        <f t="shared" si="0"/>
        <v>13907</v>
      </c>
    </row>
    <row r="14" spans="1:9" ht="12.75">
      <c r="A14" s="158">
        <v>2981014</v>
      </c>
      <c r="B14" s="163" t="s">
        <v>701</v>
      </c>
      <c r="C14" s="160">
        <v>380</v>
      </c>
      <c r="D14" s="160" t="s">
        <v>702</v>
      </c>
      <c r="E14" s="160">
        <v>17.2</v>
      </c>
      <c r="F14" s="161"/>
      <c r="G14" s="160"/>
      <c r="H14" s="162">
        <f>'[1]Электросварка'!$H14</f>
        <v>11815</v>
      </c>
      <c r="I14" s="162">
        <f t="shared" si="0"/>
        <v>13907</v>
      </c>
    </row>
    <row r="15" spans="1:9" ht="25.5">
      <c r="A15" s="158">
        <v>2981015</v>
      </c>
      <c r="B15" s="163" t="s">
        <v>704</v>
      </c>
      <c r="C15" s="160"/>
      <c r="D15" s="160" t="s">
        <v>705</v>
      </c>
      <c r="E15" s="160">
        <v>19</v>
      </c>
      <c r="F15" s="163" t="s">
        <v>706</v>
      </c>
      <c r="G15" s="160"/>
      <c r="H15" s="162">
        <f>'[1]Электросварка'!$H15</f>
        <v>19760</v>
      </c>
      <c r="I15" s="162">
        <f t="shared" si="0"/>
        <v>23258</v>
      </c>
    </row>
    <row r="16" spans="1:9" ht="12.75" customHeight="1">
      <c r="A16" s="158">
        <v>2990003</v>
      </c>
      <c r="B16" s="164" t="s">
        <v>707</v>
      </c>
      <c r="C16" s="164"/>
      <c r="D16" s="164"/>
      <c r="E16" s="164"/>
      <c r="F16" s="164"/>
      <c r="G16" s="164"/>
      <c r="H16" s="162">
        <f>'[1]Электросварка'!$H16</f>
        <v>1846</v>
      </c>
      <c r="I16" s="162">
        <f t="shared" si="0"/>
        <v>2173</v>
      </c>
    </row>
    <row r="17" spans="1:9" ht="12.75" customHeight="1">
      <c r="A17" s="155" t="s">
        <v>708</v>
      </c>
      <c r="B17" s="155"/>
      <c r="C17" s="155"/>
      <c r="D17" s="155"/>
      <c r="E17" s="155"/>
      <c r="F17" s="155"/>
      <c r="G17" s="155"/>
      <c r="H17" s="155"/>
      <c r="I17" s="155"/>
    </row>
    <row r="18" spans="1:9" ht="25.5" customHeight="1">
      <c r="A18" s="158">
        <v>2981029</v>
      </c>
      <c r="B18" s="163" t="s">
        <v>709</v>
      </c>
      <c r="C18" s="160">
        <v>220</v>
      </c>
      <c r="D18" s="160" t="s">
        <v>685</v>
      </c>
      <c r="E18" s="160">
        <v>8</v>
      </c>
      <c r="F18" s="163" t="s">
        <v>710</v>
      </c>
      <c r="G18" s="160" t="s">
        <v>711</v>
      </c>
      <c r="H18" s="162">
        <f>'[1]Электросварка'!$H18</f>
        <v>8747</v>
      </c>
      <c r="I18" s="162">
        <f t="shared" si="0"/>
        <v>10296</v>
      </c>
    </row>
    <row r="19" spans="1:9" ht="25.5">
      <c r="A19" s="158">
        <v>2981035</v>
      </c>
      <c r="B19" s="163" t="s">
        <v>712</v>
      </c>
      <c r="C19" s="160"/>
      <c r="D19" s="160" t="s">
        <v>693</v>
      </c>
      <c r="E19" s="160">
        <v>9</v>
      </c>
      <c r="F19" s="163" t="s">
        <v>713</v>
      </c>
      <c r="G19" s="160"/>
      <c r="H19" s="162">
        <f>'[1]Электросварка'!$H19</f>
        <v>0</v>
      </c>
      <c r="I19" s="162" t="s">
        <v>172</v>
      </c>
    </row>
    <row r="20" spans="1:9" ht="12.75" customHeight="1">
      <c r="A20" s="155" t="s">
        <v>714</v>
      </c>
      <c r="B20" s="155"/>
      <c r="C20" s="155"/>
      <c r="D20" s="155"/>
      <c r="E20" s="155"/>
      <c r="F20" s="155"/>
      <c r="G20" s="155"/>
      <c r="H20" s="155"/>
      <c r="I20" s="155"/>
    </row>
    <row r="21" spans="1:9" ht="25.5" customHeight="1">
      <c r="A21" s="158">
        <v>2981030</v>
      </c>
      <c r="B21" s="163" t="s">
        <v>715</v>
      </c>
      <c r="C21" s="160">
        <v>220</v>
      </c>
      <c r="D21" s="160" t="s">
        <v>688</v>
      </c>
      <c r="E21" s="160">
        <v>8</v>
      </c>
      <c r="F21" s="163" t="s">
        <v>716</v>
      </c>
      <c r="G21" s="160" t="s">
        <v>717</v>
      </c>
      <c r="H21" s="162">
        <f>'[1]Электросварка'!$H21</f>
        <v>10192</v>
      </c>
      <c r="I21" s="162">
        <f t="shared" si="0"/>
        <v>11996</v>
      </c>
    </row>
    <row r="22" spans="1:9" ht="12.75" customHeight="1">
      <c r="A22" s="158">
        <v>2981031</v>
      </c>
      <c r="B22" s="163" t="s">
        <v>718</v>
      </c>
      <c r="C22" s="160"/>
      <c r="D22" s="160"/>
      <c r="E22" s="160"/>
      <c r="F22" s="164" t="s">
        <v>719</v>
      </c>
      <c r="G22" s="160"/>
      <c r="H22" s="162">
        <f>'[1]Электросварка'!$H22</f>
        <v>12515</v>
      </c>
      <c r="I22" s="162">
        <f t="shared" si="0"/>
        <v>14731</v>
      </c>
    </row>
    <row r="23" spans="1:9" ht="12.75" customHeight="1">
      <c r="A23" s="158">
        <v>2981032</v>
      </c>
      <c r="B23" s="163" t="s">
        <v>720</v>
      </c>
      <c r="C23" s="160"/>
      <c r="D23" s="160" t="s">
        <v>693</v>
      </c>
      <c r="E23" s="160">
        <v>9</v>
      </c>
      <c r="F23" s="164"/>
      <c r="G23" s="160"/>
      <c r="H23" s="162">
        <f>'[1]Электросварка'!$H23</f>
        <v>10353</v>
      </c>
      <c r="I23" s="162">
        <f t="shared" si="0"/>
        <v>12186</v>
      </c>
    </row>
    <row r="24" spans="1:9" ht="12.75">
      <c r="A24" s="158">
        <v>2981033</v>
      </c>
      <c r="B24" s="163" t="s">
        <v>721</v>
      </c>
      <c r="C24" s="160"/>
      <c r="D24" s="160"/>
      <c r="E24" s="160"/>
      <c r="F24" s="164"/>
      <c r="G24" s="160"/>
      <c r="H24" s="162">
        <f>'[1]Электросварка'!$H24</f>
        <v>18615</v>
      </c>
      <c r="I24" s="162">
        <f t="shared" si="0"/>
        <v>21910</v>
      </c>
    </row>
    <row r="25" spans="1:9" ht="25.5">
      <c r="A25" s="158">
        <v>2981036</v>
      </c>
      <c r="B25" s="163" t="s">
        <v>722</v>
      </c>
      <c r="C25" s="160"/>
      <c r="D25" s="160" t="s">
        <v>702</v>
      </c>
      <c r="E25" s="160">
        <v>23</v>
      </c>
      <c r="F25" s="163" t="s">
        <v>723</v>
      </c>
      <c r="G25" s="160"/>
      <c r="H25" s="162">
        <f>'[1]Электросварка'!$H25</f>
        <v>19508</v>
      </c>
      <c r="I25" s="162">
        <f t="shared" si="0"/>
        <v>22961</v>
      </c>
    </row>
    <row r="26" spans="1:9" ht="25.5">
      <c r="A26" s="158">
        <v>2981039</v>
      </c>
      <c r="B26" s="163" t="s">
        <v>724</v>
      </c>
      <c r="C26" s="160">
        <v>380</v>
      </c>
      <c r="D26" s="160" t="s">
        <v>725</v>
      </c>
      <c r="E26" s="160">
        <v>21.5</v>
      </c>
      <c r="F26" s="163" t="s">
        <v>726</v>
      </c>
      <c r="G26" s="160"/>
      <c r="H26" s="162">
        <f>'[1]Электросварка'!$H26</f>
        <v>19720</v>
      </c>
      <c r="I26" s="162">
        <f t="shared" si="0"/>
        <v>23211</v>
      </c>
    </row>
    <row r="27" spans="1:9" ht="27" customHeight="1">
      <c r="A27" s="158">
        <v>2999005</v>
      </c>
      <c r="B27" s="161" t="s">
        <v>727</v>
      </c>
      <c r="C27" s="161"/>
      <c r="D27" s="161"/>
      <c r="E27" s="161"/>
      <c r="F27" s="161"/>
      <c r="G27" s="161"/>
      <c r="H27" s="162">
        <f>'[1]Электросварка'!$H27</f>
        <v>40</v>
      </c>
      <c r="I27" s="162">
        <f t="shared" si="0"/>
        <v>48</v>
      </c>
    </row>
    <row r="28" spans="1:9" ht="12.75" customHeight="1">
      <c r="A28" s="155" t="s">
        <v>728</v>
      </c>
      <c r="B28" s="155"/>
      <c r="C28" s="155"/>
      <c r="D28" s="155"/>
      <c r="E28" s="155"/>
      <c r="F28" s="155"/>
      <c r="G28" s="155"/>
      <c r="H28" s="155"/>
      <c r="I28" s="155"/>
    </row>
    <row r="29" spans="1:9" ht="25.5" customHeight="1">
      <c r="A29" s="158">
        <v>2981028</v>
      </c>
      <c r="B29" s="163" t="s">
        <v>729</v>
      </c>
      <c r="C29" s="160">
        <v>220</v>
      </c>
      <c r="D29" s="160" t="s">
        <v>685</v>
      </c>
      <c r="E29" s="160">
        <v>19</v>
      </c>
      <c r="F29" s="163" t="s">
        <v>730</v>
      </c>
      <c r="G29" s="160" t="s">
        <v>731</v>
      </c>
      <c r="H29" s="162">
        <f>'[1]Электросварка'!$H29</f>
        <v>21548</v>
      </c>
      <c r="I29" s="162">
        <f t="shared" si="0"/>
        <v>25362</v>
      </c>
    </row>
    <row r="30" spans="1:9" ht="25.5">
      <c r="A30" s="158">
        <v>2981034</v>
      </c>
      <c r="B30" s="163" t="s">
        <v>732</v>
      </c>
      <c r="C30" s="160"/>
      <c r="D30" s="160" t="s">
        <v>693</v>
      </c>
      <c r="E30" s="160">
        <v>20</v>
      </c>
      <c r="F30" s="163" t="s">
        <v>733</v>
      </c>
      <c r="G30" s="160"/>
      <c r="H30" s="162">
        <f>'[1]Электросварка'!$H30</f>
        <v>30175</v>
      </c>
      <c r="I30" s="162">
        <f t="shared" si="0"/>
        <v>35516</v>
      </c>
    </row>
    <row r="31" spans="1:9" ht="25.5">
      <c r="A31" s="158">
        <v>2981038</v>
      </c>
      <c r="B31" s="163" t="s">
        <v>734</v>
      </c>
      <c r="C31" s="160">
        <v>380</v>
      </c>
      <c r="D31" s="160" t="s">
        <v>735</v>
      </c>
      <c r="E31" s="160">
        <v>30</v>
      </c>
      <c r="F31" s="163" t="s">
        <v>736</v>
      </c>
      <c r="G31" s="160"/>
      <c r="H31" s="162">
        <f>'[1]Электросварка'!$H31</f>
        <v>0</v>
      </c>
      <c r="I31" s="162" t="s">
        <v>172</v>
      </c>
    </row>
    <row r="32" spans="1:9" ht="25.5">
      <c r="A32" s="158">
        <v>2981040</v>
      </c>
      <c r="B32" s="163" t="s">
        <v>737</v>
      </c>
      <c r="C32" s="160">
        <v>380</v>
      </c>
      <c r="D32" s="160" t="s">
        <v>738</v>
      </c>
      <c r="E32" s="160">
        <v>37</v>
      </c>
      <c r="F32" s="163" t="s">
        <v>739</v>
      </c>
      <c r="G32" s="160"/>
      <c r="H32" s="162">
        <f>'[1]Электросварка'!$H32</f>
        <v>44930</v>
      </c>
      <c r="I32" s="162">
        <f t="shared" si="0"/>
        <v>52883</v>
      </c>
    </row>
    <row r="33" spans="1:9" ht="12.75" customHeight="1">
      <c r="A33" s="158">
        <v>2990001</v>
      </c>
      <c r="B33" s="164" t="s">
        <v>740</v>
      </c>
      <c r="C33" s="164"/>
      <c r="D33" s="164"/>
      <c r="E33" s="164"/>
      <c r="F33" s="164"/>
      <c r="G33" s="164"/>
      <c r="H33" s="162">
        <f>'[1]Электросварка'!$H33</f>
        <v>2542</v>
      </c>
      <c r="I33" s="162">
        <f t="shared" si="0"/>
        <v>2992</v>
      </c>
    </row>
    <row r="34" spans="1:9" ht="12.75" customHeight="1">
      <c r="A34" s="155" t="s">
        <v>741</v>
      </c>
      <c r="B34" s="155"/>
      <c r="C34" s="155"/>
      <c r="D34" s="155"/>
      <c r="E34" s="155"/>
      <c r="F34" s="155"/>
      <c r="G34" s="155"/>
      <c r="H34" s="155"/>
      <c r="I34" s="155"/>
    </row>
    <row r="35" spans="1:9" ht="25.5" customHeight="1">
      <c r="A35" s="158">
        <v>2981024</v>
      </c>
      <c r="B35" s="163" t="s">
        <v>742</v>
      </c>
      <c r="C35" s="160">
        <v>220</v>
      </c>
      <c r="D35" s="160" t="s">
        <v>743</v>
      </c>
      <c r="E35" s="160">
        <v>25</v>
      </c>
      <c r="F35" s="163" t="s">
        <v>744</v>
      </c>
      <c r="G35" s="160" t="s">
        <v>745</v>
      </c>
      <c r="H35" s="162">
        <f>'[1]Электросварка'!$H35</f>
        <v>24565</v>
      </c>
      <c r="I35" s="162">
        <f t="shared" si="0"/>
        <v>28914</v>
      </c>
    </row>
    <row r="36" spans="1:9" ht="25.5">
      <c r="A36" s="158">
        <v>2981026</v>
      </c>
      <c r="B36" s="163" t="s">
        <v>746</v>
      </c>
      <c r="C36" s="160">
        <v>380</v>
      </c>
      <c r="D36" s="160" t="s">
        <v>747</v>
      </c>
      <c r="E36" s="160">
        <v>26.5</v>
      </c>
      <c r="F36" s="163" t="s">
        <v>748</v>
      </c>
      <c r="G36" s="160"/>
      <c r="H36" s="162">
        <f>'[1]Электросварка'!$H36</f>
        <v>27965</v>
      </c>
      <c r="I36" s="162">
        <f t="shared" si="0"/>
        <v>32915</v>
      </c>
    </row>
    <row r="37" spans="1:9" ht="12.75" customHeight="1">
      <c r="A37" s="155" t="s">
        <v>749</v>
      </c>
      <c r="B37" s="155"/>
      <c r="C37" s="155"/>
      <c r="D37" s="155"/>
      <c r="E37" s="155"/>
      <c r="F37" s="155"/>
      <c r="G37" s="155"/>
      <c r="H37" s="155"/>
      <c r="I37" s="155"/>
    </row>
    <row r="38" spans="1:9" ht="25.5" customHeight="1">
      <c r="A38" s="158">
        <v>2981023</v>
      </c>
      <c r="B38" s="163" t="s">
        <v>750</v>
      </c>
      <c r="C38" s="165">
        <v>220</v>
      </c>
      <c r="D38" s="160" t="s">
        <v>751</v>
      </c>
      <c r="E38" s="165">
        <v>24</v>
      </c>
      <c r="F38" s="163" t="s">
        <v>752</v>
      </c>
      <c r="G38" s="165" t="s">
        <v>753</v>
      </c>
      <c r="H38" s="162">
        <f>'[1]Электросварка'!$H38</f>
        <v>20825</v>
      </c>
      <c r="I38" s="162">
        <f aca="true" t="shared" si="1" ref="I38:I96">ROUNDUP(H38*1.177,0)</f>
        <v>24512</v>
      </c>
    </row>
    <row r="39" spans="1:9" ht="25.5">
      <c r="A39" s="166">
        <v>2981027</v>
      </c>
      <c r="B39" s="167" t="s">
        <v>754</v>
      </c>
      <c r="C39" s="165"/>
      <c r="D39" s="165" t="s">
        <v>735</v>
      </c>
      <c r="E39" s="165"/>
      <c r="F39" s="167" t="s">
        <v>755</v>
      </c>
      <c r="G39" s="165"/>
      <c r="H39" s="168">
        <f>'[1]Электросварка'!$H39</f>
        <v>29793</v>
      </c>
      <c r="I39" s="168">
        <f t="shared" si="1"/>
        <v>35067</v>
      </c>
    </row>
    <row r="40" spans="1:9" ht="12.75">
      <c r="A40" s="169"/>
      <c r="I40" s="149"/>
    </row>
    <row r="41" spans="1:9" s="148" customFormat="1" ht="25.5" customHeight="1">
      <c r="A41" s="170" t="s">
        <v>1</v>
      </c>
      <c r="B41" s="171" t="s">
        <v>672</v>
      </c>
      <c r="C41" s="172" t="s">
        <v>673</v>
      </c>
      <c r="D41" s="172" t="s">
        <v>674</v>
      </c>
      <c r="E41" s="172" t="s">
        <v>675</v>
      </c>
      <c r="F41" s="172" t="s">
        <v>676</v>
      </c>
      <c r="G41" s="172"/>
      <c r="H41" s="173" t="s">
        <v>677</v>
      </c>
      <c r="I41" s="173" t="s">
        <v>4</v>
      </c>
    </row>
    <row r="42" spans="1:9" ht="12.75" customHeight="1">
      <c r="A42" s="155" t="s">
        <v>756</v>
      </c>
      <c r="B42" s="155"/>
      <c r="C42" s="155"/>
      <c r="D42" s="155"/>
      <c r="E42" s="155"/>
      <c r="F42" s="155"/>
      <c r="G42" s="155"/>
      <c r="H42" s="155"/>
      <c r="I42" s="155"/>
    </row>
    <row r="43" spans="1:9" ht="25.5" customHeight="1">
      <c r="A43" s="158">
        <v>2981019</v>
      </c>
      <c r="B43" s="163" t="s">
        <v>757</v>
      </c>
      <c r="C43" s="160">
        <v>220</v>
      </c>
      <c r="D43" s="174" t="s">
        <v>758</v>
      </c>
      <c r="E43" s="160">
        <v>12</v>
      </c>
      <c r="F43" s="163" t="s">
        <v>759</v>
      </c>
      <c r="G43" s="160" t="s">
        <v>760</v>
      </c>
      <c r="H43" s="162">
        <f>'[1]Электросварка'!$H41</f>
        <v>16235</v>
      </c>
      <c r="I43" s="162">
        <f t="shared" si="1"/>
        <v>19109</v>
      </c>
    </row>
    <row r="44" spans="1:9" ht="25.5">
      <c r="A44" s="158">
        <v>2981020</v>
      </c>
      <c r="B44" s="163" t="s">
        <v>761</v>
      </c>
      <c r="C44" s="160">
        <v>380</v>
      </c>
      <c r="D44" s="160" t="s">
        <v>762</v>
      </c>
      <c r="E44" s="160">
        <v>25</v>
      </c>
      <c r="F44" s="163" t="s">
        <v>763</v>
      </c>
      <c r="G44" s="160"/>
      <c r="H44" s="162">
        <f>'[1]Электросварка'!$H42</f>
        <v>33150</v>
      </c>
      <c r="I44" s="162">
        <f t="shared" si="1"/>
        <v>39018</v>
      </c>
    </row>
    <row r="45" spans="1:9" ht="25.5">
      <c r="A45" s="158">
        <v>2981018</v>
      </c>
      <c r="B45" s="163" t="s">
        <v>764</v>
      </c>
      <c r="C45" s="160">
        <v>380</v>
      </c>
      <c r="D45" s="160" t="s">
        <v>765</v>
      </c>
      <c r="E45" s="160">
        <v>35</v>
      </c>
      <c r="F45" s="163" t="s">
        <v>766</v>
      </c>
      <c r="G45" s="160"/>
      <c r="H45" s="162">
        <f>'[1]Электросварка'!$H43</f>
        <v>49300</v>
      </c>
      <c r="I45" s="162">
        <f t="shared" si="1"/>
        <v>58027</v>
      </c>
    </row>
    <row r="46" spans="1:9" ht="12.75" customHeight="1">
      <c r="A46" s="155" t="s">
        <v>767</v>
      </c>
      <c r="B46" s="155"/>
      <c r="C46" s="155"/>
      <c r="D46" s="155"/>
      <c r="E46" s="155"/>
      <c r="F46" s="155"/>
      <c r="G46" s="155"/>
      <c r="H46" s="155"/>
      <c r="I46" s="155"/>
    </row>
    <row r="47" spans="1:9" ht="25.5" customHeight="1">
      <c r="A47" s="158">
        <v>2981021</v>
      </c>
      <c r="B47" s="163" t="s">
        <v>768</v>
      </c>
      <c r="C47" s="160" t="s">
        <v>769</v>
      </c>
      <c r="D47" s="160" t="s">
        <v>770</v>
      </c>
      <c r="E47" s="160">
        <v>27</v>
      </c>
      <c r="F47" s="163" t="s">
        <v>771</v>
      </c>
      <c r="G47" s="175" t="s">
        <v>772</v>
      </c>
      <c r="H47" s="162">
        <f>'[1]Электросварка'!$H45</f>
        <v>2780</v>
      </c>
      <c r="I47" s="162">
        <f t="shared" si="1"/>
        <v>3273</v>
      </c>
    </row>
    <row r="48" spans="1:9" ht="25.5">
      <c r="A48" s="158">
        <v>2981022</v>
      </c>
      <c r="B48" s="163" t="s">
        <v>773</v>
      </c>
      <c r="C48" s="160" t="s">
        <v>769</v>
      </c>
      <c r="D48" s="160" t="s">
        <v>774</v>
      </c>
      <c r="E48" s="160">
        <v>28</v>
      </c>
      <c r="F48" s="163" t="s">
        <v>775</v>
      </c>
      <c r="G48" s="175"/>
      <c r="H48" s="162">
        <f>'[1]Электросварка'!$H46</f>
        <v>2967</v>
      </c>
      <c r="I48" s="162">
        <f t="shared" si="1"/>
        <v>3493</v>
      </c>
    </row>
    <row r="49" spans="1:9" ht="12.75" customHeight="1">
      <c r="A49" s="155" t="s">
        <v>776</v>
      </c>
      <c r="B49" s="155"/>
      <c r="C49" s="155"/>
      <c r="D49" s="155"/>
      <c r="E49" s="155"/>
      <c r="F49" s="155"/>
      <c r="G49" s="155"/>
      <c r="H49" s="155"/>
      <c r="I49" s="155"/>
    </row>
    <row r="50" spans="1:9" ht="12.75" customHeight="1">
      <c r="A50" s="158">
        <v>2999010</v>
      </c>
      <c r="B50" s="161" t="s">
        <v>777</v>
      </c>
      <c r="C50" s="161"/>
      <c r="D50" s="161"/>
      <c r="E50" s="161"/>
      <c r="F50" s="161"/>
      <c r="G50" s="161"/>
      <c r="H50" s="162">
        <f>'[1]Электросварка'!$H48</f>
        <v>885</v>
      </c>
      <c r="I50" s="162">
        <f t="shared" si="1"/>
        <v>1042</v>
      </c>
    </row>
    <row r="51" spans="1:9" ht="12.75" customHeight="1">
      <c r="A51" s="158">
        <v>2999006</v>
      </c>
      <c r="B51" s="161" t="s">
        <v>778</v>
      </c>
      <c r="C51" s="161"/>
      <c r="D51" s="161"/>
      <c r="E51" s="161"/>
      <c r="F51" s="161"/>
      <c r="G51" s="161"/>
      <c r="H51" s="162">
        <f>'[1]Электросварка'!$H49</f>
        <v>0</v>
      </c>
      <c r="I51" s="162" t="e">
        <f t="shared" si="1"/>
        <v>#VALUE!</v>
      </c>
    </row>
    <row r="52" spans="1:9" ht="12.75" customHeight="1">
      <c r="A52" s="158">
        <v>2999008</v>
      </c>
      <c r="B52" s="161" t="s">
        <v>779</v>
      </c>
      <c r="C52" s="161"/>
      <c r="D52" s="161"/>
      <c r="E52" s="161"/>
      <c r="F52" s="161"/>
      <c r="G52" s="161"/>
      <c r="H52" s="162" t="str">
        <f>H51</f>
        <v>***</v>
      </c>
      <c r="I52" s="162" t="e">
        <f t="shared" si="1"/>
        <v>#VALUE!</v>
      </c>
    </row>
    <row r="53" spans="1:9" ht="13.5" customHeight="1">
      <c r="A53" s="176" t="s">
        <v>678</v>
      </c>
      <c r="B53" s="176"/>
      <c r="C53" s="176"/>
      <c r="D53" s="176"/>
      <c r="E53" s="176"/>
      <c r="F53" s="176"/>
      <c r="G53" s="176"/>
      <c r="H53" s="176"/>
      <c r="I53" s="176"/>
    </row>
    <row r="54" spans="1:9" ht="12.75" customHeight="1">
      <c r="A54" s="158">
        <v>2981112</v>
      </c>
      <c r="B54" s="177" t="s">
        <v>780</v>
      </c>
      <c r="C54" s="175" t="s">
        <v>781</v>
      </c>
      <c r="D54" s="175" t="s">
        <v>782</v>
      </c>
      <c r="E54" s="175">
        <v>12</v>
      </c>
      <c r="F54" s="178" t="s">
        <v>783</v>
      </c>
      <c r="G54" s="160" t="s">
        <v>772</v>
      </c>
      <c r="H54" s="162">
        <f>'[1]Электросварка'!$H51</f>
        <v>16000</v>
      </c>
      <c r="I54" s="162">
        <f t="shared" si="1"/>
        <v>18832</v>
      </c>
    </row>
    <row r="55" spans="1:9" ht="12.75">
      <c r="A55" s="158">
        <v>2981114</v>
      </c>
      <c r="B55" s="177" t="s">
        <v>784</v>
      </c>
      <c r="C55" s="175"/>
      <c r="D55" s="175" t="s">
        <v>698</v>
      </c>
      <c r="E55" s="175">
        <v>13</v>
      </c>
      <c r="F55" s="178" t="s">
        <v>785</v>
      </c>
      <c r="G55" s="160"/>
      <c r="H55" s="162">
        <f>'[1]Электросварка'!$H52</f>
        <v>18100</v>
      </c>
      <c r="I55" s="162">
        <f t="shared" si="1"/>
        <v>21304</v>
      </c>
    </row>
    <row r="56" spans="1:9" ht="12.75">
      <c r="A56" s="158">
        <v>2981117</v>
      </c>
      <c r="B56" s="177" t="s">
        <v>786</v>
      </c>
      <c r="C56" s="175"/>
      <c r="D56" s="175" t="s">
        <v>787</v>
      </c>
      <c r="E56" s="175">
        <v>14</v>
      </c>
      <c r="F56" s="178" t="s">
        <v>788</v>
      </c>
      <c r="G56" s="160"/>
      <c r="H56" s="162">
        <f>'[1]Электросварка'!$H53</f>
        <v>25700</v>
      </c>
      <c r="I56" s="162">
        <f t="shared" si="1"/>
        <v>30249</v>
      </c>
    </row>
    <row r="57" spans="1:9" ht="13.5" customHeight="1">
      <c r="A57" s="179" t="s">
        <v>714</v>
      </c>
      <c r="B57" s="179"/>
      <c r="C57" s="179"/>
      <c r="D57" s="179"/>
      <c r="E57" s="179"/>
      <c r="F57" s="179"/>
      <c r="G57" s="179"/>
      <c r="H57" s="179"/>
      <c r="I57" s="179"/>
    </row>
    <row r="58" spans="1:9" ht="12.75" customHeight="1">
      <c r="A58" s="158">
        <v>2981115</v>
      </c>
      <c r="B58" s="180" t="s">
        <v>789</v>
      </c>
      <c r="C58" s="175" t="s">
        <v>781</v>
      </c>
      <c r="D58" s="175" t="s">
        <v>790</v>
      </c>
      <c r="E58" s="175">
        <v>14</v>
      </c>
      <c r="F58" s="178" t="s">
        <v>791</v>
      </c>
      <c r="G58" s="160" t="s">
        <v>792</v>
      </c>
      <c r="H58" s="162">
        <f>'[1]Электросварка'!$H55</f>
        <v>37500</v>
      </c>
      <c r="I58" s="162">
        <f t="shared" si="1"/>
        <v>44138</v>
      </c>
    </row>
    <row r="59" spans="1:9" ht="12.75">
      <c r="A59" s="158">
        <v>2981118</v>
      </c>
      <c r="B59" s="180" t="s">
        <v>793</v>
      </c>
      <c r="C59" s="175"/>
      <c r="D59" s="175"/>
      <c r="E59" s="175">
        <v>17</v>
      </c>
      <c r="F59" s="178" t="s">
        <v>794</v>
      </c>
      <c r="G59" s="160"/>
      <c r="H59" s="162">
        <f>'[1]Электросварка'!$H56</f>
        <v>45000</v>
      </c>
      <c r="I59" s="162">
        <f t="shared" si="1"/>
        <v>52965</v>
      </c>
    </row>
    <row r="60" spans="1:9" ht="13.5" customHeight="1">
      <c r="A60" s="179" t="s">
        <v>795</v>
      </c>
      <c r="B60" s="179"/>
      <c r="C60" s="179"/>
      <c r="D60" s="179"/>
      <c r="E60" s="179"/>
      <c r="F60" s="179"/>
      <c r="G60" s="179"/>
      <c r="H60" s="179"/>
      <c r="I60" s="179"/>
    </row>
    <row r="61" spans="1:9" ht="25.5">
      <c r="A61" s="158">
        <v>2981322</v>
      </c>
      <c r="B61" s="163" t="s">
        <v>796</v>
      </c>
      <c r="C61" s="160">
        <v>380</v>
      </c>
      <c r="D61" s="160" t="s">
        <v>797</v>
      </c>
      <c r="E61" s="160">
        <v>80</v>
      </c>
      <c r="F61" s="163" t="s">
        <v>798</v>
      </c>
      <c r="G61" s="160" t="s">
        <v>799</v>
      </c>
      <c r="H61" s="162">
        <f>'[1]Электросварка'!$H58</f>
        <v>35571</v>
      </c>
      <c r="I61" s="162">
        <f t="shared" si="1"/>
        <v>41868</v>
      </c>
    </row>
    <row r="62" spans="1:9" ht="25.5">
      <c r="A62" s="158">
        <v>2981311</v>
      </c>
      <c r="B62" s="163" t="s">
        <v>800</v>
      </c>
      <c r="C62" s="160">
        <v>380</v>
      </c>
      <c r="D62" s="160" t="s">
        <v>801</v>
      </c>
      <c r="E62" s="160">
        <v>160</v>
      </c>
      <c r="F62" s="163" t="s">
        <v>802</v>
      </c>
      <c r="G62" s="160" t="s">
        <v>803</v>
      </c>
      <c r="H62" s="162">
        <f>'[1]Электросварка'!$H59</f>
        <v>49733</v>
      </c>
      <c r="I62" s="162">
        <f t="shared" si="1"/>
        <v>58536</v>
      </c>
    </row>
    <row r="63" spans="1:9" ht="25.5">
      <c r="A63" s="158">
        <v>2981312</v>
      </c>
      <c r="B63" s="163" t="s">
        <v>804</v>
      </c>
      <c r="C63" s="160">
        <v>380</v>
      </c>
      <c r="D63" s="160" t="s">
        <v>805</v>
      </c>
      <c r="E63" s="160">
        <v>140</v>
      </c>
      <c r="F63" s="163" t="s">
        <v>806</v>
      </c>
      <c r="G63" s="160" t="s">
        <v>807</v>
      </c>
      <c r="H63" s="162">
        <f>'[1]Электросварка'!$H60</f>
        <v>39018</v>
      </c>
      <c r="I63" s="162">
        <f t="shared" si="1"/>
        <v>45925</v>
      </c>
    </row>
    <row r="64" spans="1:9" ht="25.5">
      <c r="A64" s="158">
        <v>2981313</v>
      </c>
      <c r="B64" s="163" t="s">
        <v>808</v>
      </c>
      <c r="C64" s="160">
        <v>380</v>
      </c>
      <c r="D64" s="160">
        <v>630</v>
      </c>
      <c r="E64" s="160">
        <v>205</v>
      </c>
      <c r="F64" s="163" t="s">
        <v>809</v>
      </c>
      <c r="G64" s="160" t="s">
        <v>803</v>
      </c>
      <c r="H64" s="162">
        <f>'[1]Электросварка'!$H61</f>
        <v>52701</v>
      </c>
      <c r="I64" s="162">
        <f t="shared" si="1"/>
        <v>62030</v>
      </c>
    </row>
    <row r="65" spans="1:9" ht="25.5">
      <c r="A65" s="158">
        <v>2981314</v>
      </c>
      <c r="B65" s="163" t="s">
        <v>810</v>
      </c>
      <c r="C65" s="160">
        <v>380</v>
      </c>
      <c r="D65" s="160"/>
      <c r="E65" s="160">
        <v>151</v>
      </c>
      <c r="F65" s="163" t="s">
        <v>811</v>
      </c>
      <c r="G65" s="160" t="s">
        <v>807</v>
      </c>
      <c r="H65" s="162">
        <f>'[1]Электросварка'!$H62</f>
        <v>40604</v>
      </c>
      <c r="I65" s="162">
        <f t="shared" si="1"/>
        <v>47791</v>
      </c>
    </row>
    <row r="66" spans="1:9" ht="25.5">
      <c r="A66" s="158">
        <v>2981309</v>
      </c>
      <c r="B66" s="163" t="s">
        <v>812</v>
      </c>
      <c r="C66" s="160">
        <v>380</v>
      </c>
      <c r="D66" s="160">
        <v>1250</v>
      </c>
      <c r="E66" s="160">
        <v>315</v>
      </c>
      <c r="F66" s="163" t="s">
        <v>813</v>
      </c>
      <c r="G66" s="160" t="s">
        <v>803</v>
      </c>
      <c r="H66" s="162">
        <f>'[1]Электросварка'!$H63</f>
        <v>82677</v>
      </c>
      <c r="I66" s="162">
        <f t="shared" si="1"/>
        <v>97311</v>
      </c>
    </row>
    <row r="67" spans="1:9" ht="25.5">
      <c r="A67" s="158">
        <v>2981310</v>
      </c>
      <c r="B67" s="163" t="s">
        <v>814</v>
      </c>
      <c r="C67" s="160">
        <v>380</v>
      </c>
      <c r="D67" s="160">
        <v>1200</v>
      </c>
      <c r="E67" s="160">
        <v>245</v>
      </c>
      <c r="F67" s="163" t="s">
        <v>815</v>
      </c>
      <c r="G67" s="160" t="s">
        <v>807</v>
      </c>
      <c r="H67" s="162">
        <f>'[1]Электросварка'!$H64</f>
        <v>68544</v>
      </c>
      <c r="I67" s="162">
        <f t="shared" si="1"/>
        <v>80677</v>
      </c>
    </row>
    <row r="68" spans="1:9" ht="13.5" customHeight="1">
      <c r="A68" s="179" t="s">
        <v>816</v>
      </c>
      <c r="B68" s="179"/>
      <c r="C68" s="179"/>
      <c r="D68" s="179"/>
      <c r="E68" s="179"/>
      <c r="F68" s="179"/>
      <c r="G68" s="179"/>
      <c r="H68" s="179"/>
      <c r="I68" s="179"/>
    </row>
    <row r="69" spans="1:9" ht="12.75" customHeight="1">
      <c r="A69" s="158">
        <v>2981321</v>
      </c>
      <c r="B69" s="163" t="s">
        <v>817</v>
      </c>
      <c r="C69" s="160">
        <v>220</v>
      </c>
      <c r="D69" s="160" t="s">
        <v>818</v>
      </c>
      <c r="E69" s="160">
        <v>25</v>
      </c>
      <c r="F69" s="163" t="s">
        <v>819</v>
      </c>
      <c r="G69" s="181" t="s">
        <v>820</v>
      </c>
      <c r="H69" s="162">
        <f>'[1]Электросварка'!$H66</f>
        <v>13576</v>
      </c>
      <c r="I69" s="162">
        <f t="shared" si="1"/>
        <v>15979</v>
      </c>
    </row>
    <row r="70" spans="1:9" ht="12.75" customHeight="1">
      <c r="A70" s="158">
        <v>2981319</v>
      </c>
      <c r="B70" s="159" t="s">
        <v>821</v>
      </c>
      <c r="C70" s="160">
        <v>220</v>
      </c>
      <c r="D70" s="182" t="s">
        <v>822</v>
      </c>
      <c r="E70" s="182">
        <v>42</v>
      </c>
      <c r="F70" s="164" t="s">
        <v>823</v>
      </c>
      <c r="G70" s="181"/>
      <c r="H70" s="162">
        <f>'[1]Электросварка'!$H67</f>
        <v>15584</v>
      </c>
      <c r="I70" s="162">
        <f t="shared" si="1"/>
        <v>18343</v>
      </c>
    </row>
    <row r="71" spans="1:9" ht="12.75">
      <c r="A71" s="158">
        <v>2981320</v>
      </c>
      <c r="B71" s="159" t="s">
        <v>821</v>
      </c>
      <c r="C71" s="160">
        <v>380</v>
      </c>
      <c r="D71" s="182"/>
      <c r="E71" s="182"/>
      <c r="F71" s="164"/>
      <c r="G71" s="181"/>
      <c r="H71" s="162">
        <f>'[1]Электросварка'!$H68</f>
        <v>16010</v>
      </c>
      <c r="I71" s="162">
        <f t="shared" si="1"/>
        <v>18844</v>
      </c>
    </row>
    <row r="72" spans="1:9" ht="12.75">
      <c r="A72" s="158">
        <v>2981318</v>
      </c>
      <c r="B72" s="159" t="s">
        <v>821</v>
      </c>
      <c r="C72" s="160" t="s">
        <v>769</v>
      </c>
      <c r="D72" s="182"/>
      <c r="E72" s="182">
        <v>43</v>
      </c>
      <c r="F72" s="164"/>
      <c r="G72" s="181"/>
      <c r="H72" s="162">
        <f>'[1]Электросварка'!$H69</f>
        <v>16434</v>
      </c>
      <c r="I72" s="162">
        <f t="shared" si="1"/>
        <v>19343</v>
      </c>
    </row>
    <row r="73" spans="1:9" ht="12.75" customHeight="1">
      <c r="A73" s="158">
        <v>2981316</v>
      </c>
      <c r="B73" s="159" t="s">
        <v>824</v>
      </c>
      <c r="C73" s="160">
        <v>220</v>
      </c>
      <c r="D73" s="182" t="s">
        <v>825</v>
      </c>
      <c r="E73" s="182">
        <v>44</v>
      </c>
      <c r="F73" s="164" t="s">
        <v>826</v>
      </c>
      <c r="G73" s="181"/>
      <c r="H73" s="162">
        <f>'[1]Электросварка'!$H70</f>
        <v>18024</v>
      </c>
      <c r="I73" s="162">
        <f t="shared" si="1"/>
        <v>21215</v>
      </c>
    </row>
    <row r="74" spans="1:9" ht="12.75">
      <c r="A74" s="158">
        <v>2981317</v>
      </c>
      <c r="B74" s="159" t="s">
        <v>824</v>
      </c>
      <c r="C74" s="160">
        <v>380</v>
      </c>
      <c r="D74" s="182"/>
      <c r="E74" s="182"/>
      <c r="F74" s="164"/>
      <c r="G74" s="181"/>
      <c r="H74" s="162">
        <f>'[1]Электросварка'!$H71</f>
        <v>18554</v>
      </c>
      <c r="I74" s="162">
        <f t="shared" si="1"/>
        <v>21839</v>
      </c>
    </row>
    <row r="75" spans="1:9" ht="12.75">
      <c r="A75" s="158">
        <v>2981315</v>
      </c>
      <c r="B75" s="159" t="s">
        <v>824</v>
      </c>
      <c r="C75" s="160" t="s">
        <v>769</v>
      </c>
      <c r="D75" s="182"/>
      <c r="E75" s="182"/>
      <c r="F75" s="164"/>
      <c r="G75" s="181"/>
      <c r="H75" s="162">
        <f>'[1]Электросварка'!$H72</f>
        <v>18872</v>
      </c>
      <c r="I75" s="162">
        <f t="shared" si="1"/>
        <v>22213</v>
      </c>
    </row>
    <row r="76" spans="1:9" ht="12.75" customHeight="1">
      <c r="A76" s="158">
        <v>2981302</v>
      </c>
      <c r="B76" s="163" t="s">
        <v>827</v>
      </c>
      <c r="C76" s="160">
        <v>220</v>
      </c>
      <c r="D76" s="160" t="s">
        <v>828</v>
      </c>
      <c r="E76" s="160">
        <v>40</v>
      </c>
      <c r="F76" s="164" t="s">
        <v>829</v>
      </c>
      <c r="G76" s="160" t="s">
        <v>830</v>
      </c>
      <c r="H76" s="162">
        <f>'[1]Электросварка'!$H73</f>
        <v>18156</v>
      </c>
      <c r="I76" s="162">
        <f t="shared" si="1"/>
        <v>21370</v>
      </c>
    </row>
    <row r="77" spans="1:9" ht="12.75">
      <c r="A77" s="158">
        <v>2981303</v>
      </c>
      <c r="B77" s="163" t="s">
        <v>831</v>
      </c>
      <c r="C77" s="160">
        <v>380</v>
      </c>
      <c r="D77" s="160"/>
      <c r="E77" s="160"/>
      <c r="F77" s="164"/>
      <c r="G77" s="160"/>
      <c r="H77" s="162">
        <f>'[1]Электросварка'!$H74</f>
        <v>18156</v>
      </c>
      <c r="I77" s="162">
        <f t="shared" si="1"/>
        <v>21370</v>
      </c>
    </row>
    <row r="78" spans="1:9" ht="12.75">
      <c r="A78" s="158">
        <v>2981325</v>
      </c>
      <c r="B78" s="163" t="s">
        <v>832</v>
      </c>
      <c r="C78" s="160">
        <v>380</v>
      </c>
      <c r="D78" s="160" t="s">
        <v>833</v>
      </c>
      <c r="E78" s="160">
        <v>99</v>
      </c>
      <c r="F78" s="163" t="s">
        <v>834</v>
      </c>
      <c r="G78" s="160" t="s">
        <v>807</v>
      </c>
      <c r="H78" s="162">
        <f>'[1]Электросварка'!$H75</f>
        <v>22145</v>
      </c>
      <c r="I78" s="162">
        <f t="shared" si="1"/>
        <v>26065</v>
      </c>
    </row>
    <row r="79" spans="1:9" ht="12.75">
      <c r="A79" s="158">
        <v>2981304</v>
      </c>
      <c r="B79" s="163" t="s">
        <v>835</v>
      </c>
      <c r="C79" s="160">
        <v>380</v>
      </c>
      <c r="D79" s="160" t="s">
        <v>836</v>
      </c>
      <c r="E79" s="160">
        <v>90</v>
      </c>
      <c r="F79" s="163" t="s">
        <v>837</v>
      </c>
      <c r="G79" s="160" t="s">
        <v>830</v>
      </c>
      <c r="H79" s="162">
        <f>'[1]Электросварка'!$H76</f>
        <v>22200</v>
      </c>
      <c r="I79" s="162">
        <f t="shared" si="1"/>
        <v>26130</v>
      </c>
    </row>
    <row r="80" spans="1:9" ht="12.75" customHeight="1">
      <c r="A80" s="158">
        <v>2981305</v>
      </c>
      <c r="B80" s="163" t="s">
        <v>838</v>
      </c>
      <c r="C80" s="160">
        <v>380</v>
      </c>
      <c r="D80" s="160" t="s">
        <v>839</v>
      </c>
      <c r="E80" s="160">
        <v>115</v>
      </c>
      <c r="F80" s="163" t="s">
        <v>840</v>
      </c>
      <c r="G80" s="160" t="s">
        <v>803</v>
      </c>
      <c r="H80" s="162">
        <f>'[1]Электросварка'!$H77</f>
        <v>38583</v>
      </c>
      <c r="I80" s="162">
        <f t="shared" si="1"/>
        <v>45413</v>
      </c>
    </row>
    <row r="81" spans="1:9" ht="12.75">
      <c r="A81" s="158">
        <v>2981306</v>
      </c>
      <c r="B81" s="163" t="s">
        <v>841</v>
      </c>
      <c r="C81" s="160">
        <v>380</v>
      </c>
      <c r="D81" s="160" t="s">
        <v>842</v>
      </c>
      <c r="E81" s="160">
        <v>75</v>
      </c>
      <c r="F81" s="163" t="s">
        <v>843</v>
      </c>
      <c r="G81" s="160"/>
      <c r="H81" s="162">
        <f>'[1]Электросварка'!$H78</f>
        <v>25062</v>
      </c>
      <c r="I81" s="162">
        <f t="shared" si="1"/>
        <v>29498</v>
      </c>
    </row>
    <row r="82" spans="1:9" ht="12.75">
      <c r="A82" s="158">
        <v>2981307</v>
      </c>
      <c r="B82" s="163" t="s">
        <v>844</v>
      </c>
      <c r="C82" s="160">
        <v>380</v>
      </c>
      <c r="D82" s="160" t="s">
        <v>801</v>
      </c>
      <c r="E82" s="160">
        <v>100</v>
      </c>
      <c r="F82" s="163" t="s">
        <v>845</v>
      </c>
      <c r="G82" s="160" t="s">
        <v>803</v>
      </c>
      <c r="H82" s="162">
        <f>'[1]Электросварка'!$H79</f>
        <v>30107</v>
      </c>
      <c r="I82" s="162">
        <f t="shared" si="1"/>
        <v>35436</v>
      </c>
    </row>
    <row r="83" spans="1:9" ht="12.75">
      <c r="A83" s="166">
        <v>2981308</v>
      </c>
      <c r="B83" s="167" t="s">
        <v>846</v>
      </c>
      <c r="C83" s="165">
        <v>380</v>
      </c>
      <c r="D83" s="165" t="s">
        <v>847</v>
      </c>
      <c r="E83" s="165">
        <v>118</v>
      </c>
      <c r="F83" s="167" t="s">
        <v>848</v>
      </c>
      <c r="G83" s="165" t="s">
        <v>807</v>
      </c>
      <c r="H83" s="168">
        <f>'[1]Электросварка'!$H80</f>
        <v>30451</v>
      </c>
      <c r="I83" s="168">
        <f t="shared" si="1"/>
        <v>35841</v>
      </c>
    </row>
    <row r="84" spans="1:9" ht="13.5" customHeight="1">
      <c r="A84" s="179" t="s">
        <v>849</v>
      </c>
      <c r="B84" s="179"/>
      <c r="C84" s="179"/>
      <c r="D84" s="179"/>
      <c r="E84" s="179"/>
      <c r="F84" s="179"/>
      <c r="G84" s="179"/>
      <c r="H84" s="179"/>
      <c r="I84" s="179"/>
    </row>
    <row r="85" spans="1:9" ht="12.75">
      <c r="A85" s="158">
        <v>2981602</v>
      </c>
      <c r="B85" s="163" t="s">
        <v>850</v>
      </c>
      <c r="C85" s="160">
        <v>220</v>
      </c>
      <c r="D85" s="160" t="s">
        <v>751</v>
      </c>
      <c r="E85" s="160">
        <v>24</v>
      </c>
      <c r="F85" s="163" t="s">
        <v>851</v>
      </c>
      <c r="G85" s="160" t="s">
        <v>852</v>
      </c>
      <c r="H85" s="162">
        <f>'[1]Электросварка'!$H82</f>
        <v>8001</v>
      </c>
      <c r="I85" s="162">
        <f t="shared" si="1"/>
        <v>9418</v>
      </c>
    </row>
    <row r="86" spans="1:9" ht="12.75" customHeight="1">
      <c r="A86" s="158">
        <v>2981601</v>
      </c>
      <c r="B86" s="159" t="s">
        <v>853</v>
      </c>
      <c r="C86" s="182" t="s">
        <v>769</v>
      </c>
      <c r="D86" s="182" t="s">
        <v>854</v>
      </c>
      <c r="E86" s="182">
        <v>20</v>
      </c>
      <c r="F86" s="163" t="s">
        <v>855</v>
      </c>
      <c r="G86" s="165" t="s">
        <v>807</v>
      </c>
      <c r="H86" s="162">
        <f>'[1]Электросварка'!$H83</f>
        <v>4851</v>
      </c>
      <c r="I86" s="162">
        <f t="shared" si="1"/>
        <v>5710</v>
      </c>
    </row>
    <row r="87" spans="1:9" ht="12.75" customHeight="1">
      <c r="A87" s="158">
        <v>2981605</v>
      </c>
      <c r="B87" s="159" t="s">
        <v>856</v>
      </c>
      <c r="C87" s="182">
        <v>220</v>
      </c>
      <c r="D87" s="182" t="s">
        <v>857</v>
      </c>
      <c r="E87" s="182">
        <v>32</v>
      </c>
      <c r="F87" s="164" t="s">
        <v>858</v>
      </c>
      <c r="G87" s="165"/>
      <c r="H87" s="162">
        <f>'[1]Электросварка'!$H84</f>
        <v>6619</v>
      </c>
      <c r="I87" s="162">
        <f t="shared" si="1"/>
        <v>7791</v>
      </c>
    </row>
    <row r="88" spans="1:9" ht="12.75">
      <c r="A88" s="158">
        <v>2981606</v>
      </c>
      <c r="B88" s="159" t="s">
        <v>859</v>
      </c>
      <c r="C88" s="182">
        <v>220</v>
      </c>
      <c r="D88" s="182"/>
      <c r="E88" s="182">
        <v>35</v>
      </c>
      <c r="F88" s="164"/>
      <c r="G88" s="165"/>
      <c r="H88" s="162">
        <f>'[1]Электросварка'!$H85</f>
        <v>9310</v>
      </c>
      <c r="I88" s="162">
        <f t="shared" si="1"/>
        <v>10958</v>
      </c>
    </row>
    <row r="89" spans="1:9" ht="12.75">
      <c r="A89" s="158">
        <v>2981604</v>
      </c>
      <c r="B89" s="159" t="s">
        <v>856</v>
      </c>
      <c r="C89" s="183" t="s">
        <v>769</v>
      </c>
      <c r="D89" s="182"/>
      <c r="E89" s="182">
        <v>34</v>
      </c>
      <c r="F89" s="164"/>
      <c r="G89" s="165"/>
      <c r="H89" s="162">
        <f>'[1]Электросварка'!$H86</f>
        <v>7151</v>
      </c>
      <c r="I89" s="162">
        <f t="shared" si="1"/>
        <v>8417</v>
      </c>
    </row>
    <row r="90" spans="1:9" s="148" customFormat="1" ht="25.5" customHeight="1">
      <c r="A90" s="170" t="s">
        <v>1</v>
      </c>
      <c r="B90" s="171" t="s">
        <v>672</v>
      </c>
      <c r="C90" s="172" t="s">
        <v>673</v>
      </c>
      <c r="D90" s="172" t="s">
        <v>674</v>
      </c>
      <c r="E90" s="172" t="s">
        <v>675</v>
      </c>
      <c r="F90" s="172" t="s">
        <v>676</v>
      </c>
      <c r="G90" s="172"/>
      <c r="H90" s="173" t="s">
        <v>677</v>
      </c>
      <c r="I90" s="173" t="s">
        <v>4</v>
      </c>
    </row>
    <row r="91" spans="1:9" ht="12.75" customHeight="1">
      <c r="A91" s="158">
        <v>2981607</v>
      </c>
      <c r="B91" s="159" t="s">
        <v>860</v>
      </c>
      <c r="C91" s="182" t="s">
        <v>769</v>
      </c>
      <c r="D91" s="182" t="s">
        <v>861</v>
      </c>
      <c r="E91" s="182">
        <v>36</v>
      </c>
      <c r="F91" s="164" t="s">
        <v>858</v>
      </c>
      <c r="G91" s="160" t="s">
        <v>807</v>
      </c>
      <c r="H91" s="162">
        <f>'[1]Электросварка'!$H87</f>
        <v>8206</v>
      </c>
      <c r="I91" s="162">
        <f t="shared" si="1"/>
        <v>9659</v>
      </c>
    </row>
    <row r="92" spans="1:9" ht="12.75">
      <c r="A92" s="158">
        <v>2981608</v>
      </c>
      <c r="B92" s="159" t="s">
        <v>862</v>
      </c>
      <c r="C92" s="182"/>
      <c r="D92" s="182"/>
      <c r="E92" s="182">
        <v>41</v>
      </c>
      <c r="F92" s="164"/>
      <c r="G92" s="160"/>
      <c r="H92" s="162">
        <f>'[1]Электросварка'!$H88</f>
        <v>12153</v>
      </c>
      <c r="I92" s="162">
        <f t="shared" si="1"/>
        <v>14305</v>
      </c>
    </row>
    <row r="93" spans="1:9" ht="12.75" customHeight="1">
      <c r="A93" s="158">
        <v>2981617</v>
      </c>
      <c r="B93" s="163" t="s">
        <v>863</v>
      </c>
      <c r="C93" s="160">
        <v>220</v>
      </c>
      <c r="D93" s="160" t="s">
        <v>833</v>
      </c>
      <c r="E93" s="160">
        <v>61</v>
      </c>
      <c r="F93" s="164" t="s">
        <v>864</v>
      </c>
      <c r="G93" s="160" t="s">
        <v>807</v>
      </c>
      <c r="H93" s="162">
        <f>'[1]Электросварка'!$H89</f>
        <v>8306</v>
      </c>
      <c r="I93" s="162">
        <f t="shared" si="1"/>
        <v>9777</v>
      </c>
    </row>
    <row r="94" spans="1:9" ht="12.75">
      <c r="A94" s="158">
        <v>2981618</v>
      </c>
      <c r="B94" s="163" t="s">
        <v>863</v>
      </c>
      <c r="C94" s="160">
        <v>380</v>
      </c>
      <c r="D94" s="160"/>
      <c r="E94" s="160">
        <v>62</v>
      </c>
      <c r="F94" s="164"/>
      <c r="G94" s="160"/>
      <c r="H94" s="162">
        <f>H93</f>
        <v>8306</v>
      </c>
      <c r="I94" s="162">
        <f t="shared" si="1"/>
        <v>9777</v>
      </c>
    </row>
    <row r="95" spans="1:9" ht="12.75">
      <c r="A95" s="158">
        <v>2981620</v>
      </c>
      <c r="B95" s="163" t="s">
        <v>865</v>
      </c>
      <c r="C95" s="160">
        <v>220</v>
      </c>
      <c r="D95" s="160"/>
      <c r="E95" s="160">
        <v>65</v>
      </c>
      <c r="F95" s="164"/>
      <c r="G95" s="160"/>
      <c r="H95" s="162">
        <f>'[1]Электросварка'!$H90</f>
        <v>12635</v>
      </c>
      <c r="I95" s="162">
        <f t="shared" si="1"/>
        <v>14872</v>
      </c>
    </row>
    <row r="96" spans="1:9" ht="12.75">
      <c r="A96" s="158">
        <v>2981621</v>
      </c>
      <c r="B96" s="163" t="s">
        <v>865</v>
      </c>
      <c r="C96" s="160">
        <v>380</v>
      </c>
      <c r="D96" s="160"/>
      <c r="E96" s="160">
        <v>66</v>
      </c>
      <c r="F96" s="164"/>
      <c r="G96" s="160"/>
      <c r="H96" s="162">
        <f>H95</f>
        <v>12635</v>
      </c>
      <c r="I96" s="162">
        <f t="shared" si="1"/>
        <v>14872</v>
      </c>
    </row>
    <row r="97" spans="1:9" ht="12.75" customHeight="1">
      <c r="A97" s="158">
        <v>2981616</v>
      </c>
      <c r="B97" s="163" t="s">
        <v>863</v>
      </c>
      <c r="C97" s="160" t="s">
        <v>769</v>
      </c>
      <c r="D97" s="160"/>
      <c r="E97" s="160">
        <v>63</v>
      </c>
      <c r="F97" s="164"/>
      <c r="G97" s="160"/>
      <c r="H97" s="162">
        <f>'[1]Электросварка'!$H91</f>
        <v>9220</v>
      </c>
      <c r="I97" s="162">
        <f aca="true" t="shared" si="2" ref="I97:I137">ROUNDUP(H97*1.177,0)</f>
        <v>10852</v>
      </c>
    </row>
    <row r="98" spans="1:9" ht="12.75">
      <c r="A98" s="158">
        <v>2981619</v>
      </c>
      <c r="B98" s="163" t="s">
        <v>865</v>
      </c>
      <c r="C98" s="160"/>
      <c r="D98" s="160"/>
      <c r="E98" s="160">
        <v>66</v>
      </c>
      <c r="F98" s="164"/>
      <c r="G98" s="160"/>
      <c r="H98" s="162">
        <f>'[1]Электросварка'!$H92</f>
        <v>13438</v>
      </c>
      <c r="I98" s="162">
        <f t="shared" si="2"/>
        <v>15817</v>
      </c>
    </row>
    <row r="99" spans="1:9" ht="12.75" customHeight="1">
      <c r="A99" s="158">
        <v>2981624</v>
      </c>
      <c r="B99" s="163" t="s">
        <v>866</v>
      </c>
      <c r="C99" s="160"/>
      <c r="D99" s="160" t="s">
        <v>867</v>
      </c>
      <c r="E99" s="160">
        <v>67</v>
      </c>
      <c r="F99" s="164" t="s">
        <v>868</v>
      </c>
      <c r="G99" s="160" t="s">
        <v>807</v>
      </c>
      <c r="H99" s="162">
        <f>'[1]Электросварка'!$H93</f>
        <v>9592</v>
      </c>
      <c r="I99" s="162">
        <f t="shared" si="2"/>
        <v>11290</v>
      </c>
    </row>
    <row r="100" spans="1:9" ht="12.75">
      <c r="A100" s="158">
        <v>2981625</v>
      </c>
      <c r="B100" s="163" t="s">
        <v>869</v>
      </c>
      <c r="C100" s="160"/>
      <c r="D100" s="160"/>
      <c r="E100" s="160">
        <v>73</v>
      </c>
      <c r="F100" s="164"/>
      <c r="G100" s="160"/>
      <c r="H100" s="162">
        <f>'[1]Электросварка'!$H94</f>
        <v>15206</v>
      </c>
      <c r="I100" s="162">
        <f t="shared" si="2"/>
        <v>17898</v>
      </c>
    </row>
    <row r="101" spans="1:9" ht="12.75" customHeight="1">
      <c r="A101" s="158">
        <v>2981627</v>
      </c>
      <c r="B101" s="163" t="s">
        <v>870</v>
      </c>
      <c r="C101" s="160"/>
      <c r="D101" s="160" t="s">
        <v>871</v>
      </c>
      <c r="E101" s="160">
        <v>70</v>
      </c>
      <c r="F101" s="164" t="s">
        <v>872</v>
      </c>
      <c r="G101" s="160" t="s">
        <v>807</v>
      </c>
      <c r="H101" s="162">
        <f>'[1]Электросварка'!$H95</f>
        <v>11188</v>
      </c>
      <c r="I101" s="162">
        <f t="shared" si="2"/>
        <v>13169</v>
      </c>
    </row>
    <row r="102" spans="1:9" ht="12.75">
      <c r="A102" s="158">
        <v>2981628</v>
      </c>
      <c r="B102" s="163" t="s">
        <v>873</v>
      </c>
      <c r="C102" s="160"/>
      <c r="D102" s="160"/>
      <c r="E102" s="160">
        <v>79</v>
      </c>
      <c r="F102" s="164"/>
      <c r="G102" s="160"/>
      <c r="H102" s="162">
        <f>'[1]Электросварка'!$H96</f>
        <v>17194</v>
      </c>
      <c r="I102" s="162">
        <f t="shared" si="2"/>
        <v>20238</v>
      </c>
    </row>
    <row r="103" spans="1:9" ht="15.75" customHeight="1">
      <c r="A103" s="179" t="s">
        <v>874</v>
      </c>
      <c r="B103" s="179"/>
      <c r="C103" s="179"/>
      <c r="D103" s="179"/>
      <c r="E103" s="179"/>
      <c r="F103" s="179"/>
      <c r="G103" s="179"/>
      <c r="H103" s="179"/>
      <c r="I103" s="179"/>
    </row>
    <row r="104" spans="1:9" ht="12.75" customHeight="1">
      <c r="A104" s="158">
        <v>2981501</v>
      </c>
      <c r="B104" s="161" t="s">
        <v>875</v>
      </c>
      <c r="C104" s="161"/>
      <c r="D104" s="160" t="s">
        <v>876</v>
      </c>
      <c r="E104" s="160">
        <v>26</v>
      </c>
      <c r="F104" s="163" t="s">
        <v>877</v>
      </c>
      <c r="G104" s="160" t="s">
        <v>803</v>
      </c>
      <c r="H104" s="162">
        <f>'[1]Электросварка'!$H98</f>
        <v>5098</v>
      </c>
      <c r="I104" s="162">
        <f t="shared" si="2"/>
        <v>6001</v>
      </c>
    </row>
    <row r="105" spans="1:9" ht="12.75" customHeight="1">
      <c r="A105" s="158">
        <v>2981504</v>
      </c>
      <c r="B105" s="161" t="s">
        <v>878</v>
      </c>
      <c r="C105" s="161"/>
      <c r="D105" s="160" t="s">
        <v>879</v>
      </c>
      <c r="E105" s="160"/>
      <c r="F105" s="163" t="s">
        <v>880</v>
      </c>
      <c r="G105" s="160"/>
      <c r="H105" s="162">
        <f>'[1]Электросварка'!$H99</f>
        <v>6434</v>
      </c>
      <c r="I105" s="162">
        <f t="shared" si="2"/>
        <v>7573</v>
      </c>
    </row>
    <row r="106" spans="1:9" ht="12.75" customHeight="1">
      <c r="A106" s="158">
        <v>2981502</v>
      </c>
      <c r="B106" s="161" t="s">
        <v>881</v>
      </c>
      <c r="C106" s="161"/>
      <c r="D106" s="160" t="s">
        <v>876</v>
      </c>
      <c r="E106" s="160">
        <v>15</v>
      </c>
      <c r="F106" s="164" t="s">
        <v>877</v>
      </c>
      <c r="G106" s="160" t="s">
        <v>807</v>
      </c>
      <c r="H106" s="162">
        <f>'[1]Электросварка'!$H100</f>
        <v>4379</v>
      </c>
      <c r="I106" s="162">
        <f t="shared" si="2"/>
        <v>5155</v>
      </c>
    </row>
    <row r="107" spans="1:9" ht="12.75" customHeight="1">
      <c r="A107" s="158">
        <v>2981503</v>
      </c>
      <c r="B107" s="161" t="s">
        <v>882</v>
      </c>
      <c r="C107" s="161"/>
      <c r="D107" s="160"/>
      <c r="E107" s="160"/>
      <c r="F107" s="164"/>
      <c r="G107" s="160"/>
      <c r="H107" s="162">
        <f>H106</f>
        <v>4379</v>
      </c>
      <c r="I107" s="162">
        <f t="shared" si="2"/>
        <v>5155</v>
      </c>
    </row>
    <row r="108" spans="1:9" ht="12.75" customHeight="1">
      <c r="A108" s="158">
        <v>2981505</v>
      </c>
      <c r="B108" s="161" t="s">
        <v>883</v>
      </c>
      <c r="C108" s="161"/>
      <c r="D108" s="160" t="s">
        <v>879</v>
      </c>
      <c r="E108" s="160"/>
      <c r="F108" s="164" t="s">
        <v>884</v>
      </c>
      <c r="G108" s="160"/>
      <c r="H108" s="162">
        <f>'[1]Электросварка'!$H101</f>
        <v>5233</v>
      </c>
      <c r="I108" s="162">
        <f t="shared" si="2"/>
        <v>6160</v>
      </c>
    </row>
    <row r="109" spans="1:9" ht="12.75" customHeight="1">
      <c r="A109" s="158">
        <v>2981506</v>
      </c>
      <c r="B109" s="161" t="s">
        <v>885</v>
      </c>
      <c r="C109" s="161"/>
      <c r="D109" s="160"/>
      <c r="E109" s="160"/>
      <c r="F109" s="164"/>
      <c r="G109" s="160"/>
      <c r="H109" s="162">
        <f>H108</f>
        <v>5233</v>
      </c>
      <c r="I109" s="162">
        <f t="shared" si="2"/>
        <v>6160</v>
      </c>
    </row>
    <row r="110" spans="1:9" ht="15.75" customHeight="1">
      <c r="A110" s="179" t="s">
        <v>886</v>
      </c>
      <c r="B110" s="179"/>
      <c r="C110" s="179"/>
      <c r="D110" s="179"/>
      <c r="E110" s="179"/>
      <c r="F110" s="179"/>
      <c r="G110" s="179"/>
      <c r="H110" s="179"/>
      <c r="I110" s="179"/>
    </row>
    <row r="111" spans="1:256" ht="25.5">
      <c r="A111" s="158">
        <v>2995009</v>
      </c>
      <c r="B111" s="164" t="s">
        <v>887</v>
      </c>
      <c r="C111" s="160" t="s">
        <v>888</v>
      </c>
      <c r="D111" s="160"/>
      <c r="E111" s="160">
        <v>4</v>
      </c>
      <c r="F111" s="184" t="s">
        <v>889</v>
      </c>
      <c r="G111" s="175" t="s">
        <v>890</v>
      </c>
      <c r="H111" s="162">
        <f>'[1]Электросварка'!$H103</f>
        <v>3625</v>
      </c>
      <c r="I111" s="162">
        <f t="shared" si="2"/>
        <v>4267</v>
      </c>
      <c r="IR111" s="185"/>
      <c r="IS111" s="185"/>
      <c r="IT111" s="185"/>
      <c r="IU111" s="185"/>
      <c r="IV111" s="185"/>
    </row>
    <row r="112" spans="1:256" ht="25.5" customHeight="1">
      <c r="A112" s="158">
        <v>2995010</v>
      </c>
      <c r="B112" s="184" t="s">
        <v>891</v>
      </c>
      <c r="C112" s="160">
        <v>220</v>
      </c>
      <c r="D112" s="160"/>
      <c r="E112" s="160">
        <v>15</v>
      </c>
      <c r="F112" s="184" t="s">
        <v>892</v>
      </c>
      <c r="G112" s="175" t="s">
        <v>893</v>
      </c>
      <c r="H112" s="162">
        <f>'[1]Электросварка'!$H104</f>
        <v>4120</v>
      </c>
      <c r="I112" s="162">
        <f t="shared" si="2"/>
        <v>4850</v>
      </c>
      <c r="IR112" s="185"/>
      <c r="IS112" s="185"/>
      <c r="IT112" s="185"/>
      <c r="IU112" s="185"/>
      <c r="IV112" s="185"/>
    </row>
    <row r="113" spans="1:256" ht="25.5">
      <c r="A113" s="158">
        <v>2995011</v>
      </c>
      <c r="B113" s="184" t="s">
        <v>894</v>
      </c>
      <c r="C113" s="160"/>
      <c r="D113" s="160"/>
      <c r="E113" s="160">
        <v>18</v>
      </c>
      <c r="F113" s="184" t="s">
        <v>895</v>
      </c>
      <c r="G113" s="175"/>
      <c r="H113" s="162">
        <f>'[1]Электросварка'!$H105</f>
        <v>5125</v>
      </c>
      <c r="I113" s="162">
        <f t="shared" si="2"/>
        <v>6033</v>
      </c>
      <c r="IR113" s="185"/>
      <c r="IS113" s="185"/>
      <c r="IT113" s="185"/>
      <c r="IU113" s="185"/>
      <c r="IV113" s="185"/>
    </row>
    <row r="114" spans="1:256" ht="25.5">
      <c r="A114" s="158">
        <v>2995012</v>
      </c>
      <c r="B114" s="184" t="s">
        <v>896</v>
      </c>
      <c r="C114" s="160"/>
      <c r="D114" s="160"/>
      <c r="E114" s="160">
        <v>55</v>
      </c>
      <c r="F114" s="184" t="s">
        <v>897</v>
      </c>
      <c r="G114" s="175"/>
      <c r="H114" s="162">
        <f>'[1]Электросварка'!$H106</f>
        <v>9050</v>
      </c>
      <c r="I114" s="162">
        <f t="shared" si="2"/>
        <v>10652</v>
      </c>
      <c r="IR114" s="185"/>
      <c r="IS114" s="185"/>
      <c r="IT114" s="185"/>
      <c r="IU114" s="185"/>
      <c r="IV114" s="185"/>
    </row>
    <row r="115" spans="1:256" ht="12.75" customHeight="1">
      <c r="A115" s="158">
        <v>2995014</v>
      </c>
      <c r="B115" s="184" t="s">
        <v>898</v>
      </c>
      <c r="C115" s="160"/>
      <c r="D115" s="186" t="s">
        <v>899</v>
      </c>
      <c r="E115" s="160">
        <v>15</v>
      </c>
      <c r="F115" s="184" t="s">
        <v>900</v>
      </c>
      <c r="G115" s="175" t="s">
        <v>890</v>
      </c>
      <c r="H115" s="162">
        <f>'[1]Электросварка'!$H107</f>
        <v>8629</v>
      </c>
      <c r="I115" s="162">
        <f t="shared" si="2"/>
        <v>10157</v>
      </c>
      <c r="IR115" s="185"/>
      <c r="IS115" s="185"/>
      <c r="IT115" s="185"/>
      <c r="IU115" s="185"/>
      <c r="IV115" s="185"/>
    </row>
    <row r="116" spans="1:256" ht="25.5">
      <c r="A116" s="158">
        <v>2995016</v>
      </c>
      <c r="B116" s="184" t="s">
        <v>901</v>
      </c>
      <c r="C116" s="160"/>
      <c r="D116" s="186"/>
      <c r="E116" s="160">
        <v>20</v>
      </c>
      <c r="F116" s="184" t="s">
        <v>902</v>
      </c>
      <c r="G116" s="175"/>
      <c r="H116" s="162">
        <f>'[1]Электросварка'!$H108</f>
        <v>14455</v>
      </c>
      <c r="I116" s="162">
        <f t="shared" si="2"/>
        <v>17014</v>
      </c>
      <c r="IR116" s="185"/>
      <c r="IS116" s="185"/>
      <c r="IT116" s="185"/>
      <c r="IU116" s="185"/>
      <c r="IV116" s="185"/>
    </row>
    <row r="117" spans="1:256" ht="25.5">
      <c r="A117" s="158">
        <v>2995018</v>
      </c>
      <c r="B117" s="184" t="s">
        <v>903</v>
      </c>
      <c r="C117" s="160"/>
      <c r="D117" s="186"/>
      <c r="E117" s="160">
        <v>50</v>
      </c>
      <c r="F117" s="184" t="s">
        <v>904</v>
      </c>
      <c r="G117" s="175"/>
      <c r="H117" s="162">
        <f>'[1]Электросварка'!$H109</f>
        <v>20355</v>
      </c>
      <c r="I117" s="162">
        <f t="shared" si="2"/>
        <v>23958</v>
      </c>
      <c r="IR117" s="185"/>
      <c r="IS117" s="185"/>
      <c r="IT117" s="185"/>
      <c r="IU117" s="185"/>
      <c r="IV117" s="185"/>
    </row>
    <row r="118" spans="1:9" ht="25.5" customHeight="1">
      <c r="A118" s="158">
        <v>2995005</v>
      </c>
      <c r="B118" s="159" t="s">
        <v>905</v>
      </c>
      <c r="C118" s="160"/>
      <c r="D118" s="165"/>
      <c r="E118" s="160">
        <v>50</v>
      </c>
      <c r="F118" s="163" t="s">
        <v>906</v>
      </c>
      <c r="G118" s="165" t="s">
        <v>907</v>
      </c>
      <c r="H118" s="162">
        <f>'[1]Электросварка'!$H110</f>
        <v>19383</v>
      </c>
      <c r="I118" s="162">
        <f t="shared" si="2"/>
        <v>22814</v>
      </c>
    </row>
    <row r="119" spans="1:9" ht="25.5">
      <c r="A119" s="166">
        <v>2995004</v>
      </c>
      <c r="B119" s="187" t="s">
        <v>908</v>
      </c>
      <c r="C119" s="165" t="s">
        <v>769</v>
      </c>
      <c r="D119" s="165"/>
      <c r="E119" s="165">
        <v>80</v>
      </c>
      <c r="F119" s="167" t="s">
        <v>909</v>
      </c>
      <c r="G119" s="165"/>
      <c r="H119" s="162">
        <f>'[1]Электросварка'!$H111</f>
        <v>27229</v>
      </c>
      <c r="I119" s="168">
        <f t="shared" si="2"/>
        <v>32049</v>
      </c>
    </row>
    <row r="120" spans="1:9" s="148" customFormat="1" ht="25.5" customHeight="1">
      <c r="A120" s="170" t="s">
        <v>1</v>
      </c>
      <c r="B120" s="171" t="s">
        <v>672</v>
      </c>
      <c r="C120" s="172" t="s">
        <v>673</v>
      </c>
      <c r="D120" s="172" t="s">
        <v>674</v>
      </c>
      <c r="E120" s="172" t="s">
        <v>675</v>
      </c>
      <c r="F120" s="172" t="s">
        <v>676</v>
      </c>
      <c r="G120" s="172"/>
      <c r="H120" s="173" t="s">
        <v>677</v>
      </c>
      <c r="I120" s="173" t="s">
        <v>4</v>
      </c>
    </row>
    <row r="121" spans="1:9" ht="25.5" customHeight="1">
      <c r="A121" s="158">
        <v>2981408</v>
      </c>
      <c r="B121" s="163" t="s">
        <v>910</v>
      </c>
      <c r="C121" s="187">
        <v>220</v>
      </c>
      <c r="D121" s="165" t="s">
        <v>857</v>
      </c>
      <c r="E121" s="165">
        <v>34</v>
      </c>
      <c r="F121" s="163" t="s">
        <v>911</v>
      </c>
      <c r="G121" s="160" t="s">
        <v>807</v>
      </c>
      <c r="H121" s="162">
        <f>'[1]Электросварка'!$H113</f>
        <v>12183</v>
      </c>
      <c r="I121" s="162">
        <f t="shared" si="2"/>
        <v>14340</v>
      </c>
    </row>
    <row r="122" spans="1:9" ht="25.5">
      <c r="A122" s="166">
        <v>2981410</v>
      </c>
      <c r="B122" s="167" t="s">
        <v>912</v>
      </c>
      <c r="C122" s="188"/>
      <c r="D122" s="165"/>
      <c r="E122" s="165"/>
      <c r="F122" s="167" t="s">
        <v>913</v>
      </c>
      <c r="G122" s="160"/>
      <c r="H122" s="168">
        <f>'[1]Электросварка'!$H115</f>
        <v>13498</v>
      </c>
      <c r="I122" s="168">
        <f t="shared" si="2"/>
        <v>15888</v>
      </c>
    </row>
    <row r="123" spans="1:9" ht="25.5" customHeight="1">
      <c r="A123" s="158">
        <v>2981411</v>
      </c>
      <c r="B123" s="163" t="s">
        <v>914</v>
      </c>
      <c r="C123" s="187"/>
      <c r="D123" s="160" t="s">
        <v>857</v>
      </c>
      <c r="E123" s="160">
        <v>34</v>
      </c>
      <c r="F123" s="163" t="s">
        <v>915</v>
      </c>
      <c r="G123" s="160"/>
      <c r="H123" s="162">
        <f>'[1]Электросварка'!$H113</f>
        <v>12183</v>
      </c>
      <c r="I123" s="162">
        <f>ROUNDUP(H123*1.177,0)</f>
        <v>14340</v>
      </c>
    </row>
    <row r="124" spans="1:9" ht="25.5">
      <c r="A124" s="158">
        <v>2981409</v>
      </c>
      <c r="B124" s="163" t="s">
        <v>916</v>
      </c>
      <c r="C124" s="189"/>
      <c r="D124" s="160"/>
      <c r="E124" s="160"/>
      <c r="F124" s="163" t="s">
        <v>917</v>
      </c>
      <c r="G124" s="160"/>
      <c r="H124" s="162">
        <f>'[1]Электросварка'!$H114</f>
        <v>12705</v>
      </c>
      <c r="I124" s="162">
        <f t="shared" si="2"/>
        <v>14954</v>
      </c>
    </row>
    <row r="125" spans="1:9" ht="25.5">
      <c r="A125" s="158">
        <v>2981410</v>
      </c>
      <c r="B125" s="163" t="s">
        <v>912</v>
      </c>
      <c r="C125" s="189"/>
      <c r="D125" s="160"/>
      <c r="E125" s="160"/>
      <c r="F125" s="163" t="s">
        <v>918</v>
      </c>
      <c r="G125" s="160"/>
      <c r="H125" s="162">
        <f>'[1]Электросварка'!$H115</f>
        <v>13498</v>
      </c>
      <c r="I125" s="162">
        <f>ROUNDUP(H125*1.177,0)</f>
        <v>15888</v>
      </c>
    </row>
    <row r="126" spans="1:9" ht="25.5" customHeight="1">
      <c r="A126" s="158">
        <v>2981412</v>
      </c>
      <c r="B126" s="163" t="s">
        <v>914</v>
      </c>
      <c r="C126" s="189"/>
      <c r="D126" s="160" t="s">
        <v>919</v>
      </c>
      <c r="E126" s="160"/>
      <c r="F126" s="163" t="s">
        <v>915</v>
      </c>
      <c r="G126" s="160"/>
      <c r="H126" s="162">
        <f>'[1]Электросварка'!$H116</f>
        <v>12866</v>
      </c>
      <c r="I126" s="162">
        <f>ROUNDUP(H126*1.177,0)</f>
        <v>15144</v>
      </c>
    </row>
    <row r="127" spans="1:9" ht="25.5">
      <c r="A127" s="158">
        <v>2981412</v>
      </c>
      <c r="B127" s="163" t="s">
        <v>920</v>
      </c>
      <c r="C127" s="189"/>
      <c r="D127" s="160"/>
      <c r="E127" s="160"/>
      <c r="F127" s="163" t="s">
        <v>921</v>
      </c>
      <c r="G127" s="160"/>
      <c r="H127" s="162">
        <f>'[1]Электросварка'!$H117</f>
        <v>13348</v>
      </c>
      <c r="I127" s="162">
        <f>ROUNDUP(H127*1.177,0)</f>
        <v>15711</v>
      </c>
    </row>
    <row r="128" spans="1:9" ht="25.5">
      <c r="A128" s="158">
        <v>2981413</v>
      </c>
      <c r="B128" s="163" t="s">
        <v>922</v>
      </c>
      <c r="C128" s="189"/>
      <c r="D128" s="160"/>
      <c r="E128" s="160"/>
      <c r="F128" s="163" t="s">
        <v>923</v>
      </c>
      <c r="G128" s="160"/>
      <c r="H128" s="162">
        <f>'[1]Электросварка'!$H118</f>
        <v>14236</v>
      </c>
      <c r="I128" s="162">
        <f t="shared" si="2"/>
        <v>16756</v>
      </c>
    </row>
    <row r="129" spans="1:9" ht="12.75" customHeight="1">
      <c r="A129" s="158">
        <v>2981401</v>
      </c>
      <c r="B129" s="163" t="s">
        <v>924</v>
      </c>
      <c r="C129" s="189"/>
      <c r="D129" s="160" t="s">
        <v>751</v>
      </c>
      <c r="E129" s="160">
        <v>28</v>
      </c>
      <c r="F129" s="164" t="s">
        <v>925</v>
      </c>
      <c r="G129" s="160" t="s">
        <v>926</v>
      </c>
      <c r="H129" s="162">
        <f>'[1]Электросварка'!$H119</f>
        <v>10211</v>
      </c>
      <c r="I129" s="162">
        <f t="shared" si="2"/>
        <v>12019</v>
      </c>
    </row>
    <row r="130" spans="1:9" ht="12.75">
      <c r="A130" s="158">
        <v>2981402</v>
      </c>
      <c r="B130" s="163" t="s">
        <v>927</v>
      </c>
      <c r="C130" s="189"/>
      <c r="D130" s="160"/>
      <c r="E130" s="160">
        <v>58</v>
      </c>
      <c r="F130" s="164"/>
      <c r="G130" s="160"/>
      <c r="H130" s="162">
        <f>'[1]Электросварка'!$H120</f>
        <v>10440</v>
      </c>
      <c r="I130" s="162">
        <f t="shared" si="2"/>
        <v>12288</v>
      </c>
    </row>
    <row r="131" spans="1:9" ht="12.75" customHeight="1">
      <c r="A131" s="158">
        <v>2981403</v>
      </c>
      <c r="B131" s="163" t="s">
        <v>928</v>
      </c>
      <c r="C131" s="189"/>
      <c r="D131" s="160" t="s">
        <v>929</v>
      </c>
      <c r="E131" s="160">
        <v>32</v>
      </c>
      <c r="F131" s="164"/>
      <c r="G131" s="160"/>
      <c r="H131" s="162">
        <f>'[1]Электросварка'!$H121</f>
        <v>10757</v>
      </c>
      <c r="I131" s="162">
        <f t="shared" si="2"/>
        <v>12661</v>
      </c>
    </row>
    <row r="132" spans="1:9" ht="12.75">
      <c r="A132" s="158">
        <v>2981404</v>
      </c>
      <c r="B132" s="163" t="s">
        <v>930</v>
      </c>
      <c r="C132" s="189"/>
      <c r="D132" s="160"/>
      <c r="E132" s="160">
        <v>32</v>
      </c>
      <c r="F132" s="164"/>
      <c r="G132" s="160"/>
      <c r="H132" s="162">
        <f>'[1]Электросварка'!$H122</f>
        <v>10986</v>
      </c>
      <c r="I132" s="162">
        <f t="shared" si="2"/>
        <v>12931</v>
      </c>
    </row>
    <row r="133" spans="1:9" s="148" customFormat="1" ht="25.5" customHeight="1">
      <c r="A133" s="170" t="s">
        <v>1</v>
      </c>
      <c r="B133" s="171" t="s">
        <v>672</v>
      </c>
      <c r="C133" s="172" t="s">
        <v>673</v>
      </c>
      <c r="D133" s="172" t="s">
        <v>674</v>
      </c>
      <c r="E133" s="172" t="s">
        <v>675</v>
      </c>
      <c r="F133" s="172" t="s">
        <v>676</v>
      </c>
      <c r="G133" s="172"/>
      <c r="H133" s="173" t="s">
        <v>677</v>
      </c>
      <c r="I133" s="173" t="s">
        <v>4</v>
      </c>
    </row>
    <row r="134" spans="1:9" ht="18" customHeight="1">
      <c r="A134" s="158">
        <v>2981406</v>
      </c>
      <c r="B134" s="163" t="s">
        <v>931</v>
      </c>
      <c r="C134" s="182">
        <v>220</v>
      </c>
      <c r="D134" s="160" t="s">
        <v>743</v>
      </c>
      <c r="E134" s="160">
        <v>33</v>
      </c>
      <c r="F134" s="164" t="s">
        <v>932</v>
      </c>
      <c r="G134" s="160" t="s">
        <v>926</v>
      </c>
      <c r="H134" s="162">
        <f>'[1]Электросварка'!$H123</f>
        <v>11696</v>
      </c>
      <c r="I134" s="162">
        <f t="shared" si="2"/>
        <v>13767</v>
      </c>
    </row>
    <row r="135" spans="1:9" ht="18" customHeight="1">
      <c r="A135" s="158">
        <v>2981407</v>
      </c>
      <c r="B135" s="163" t="s">
        <v>933</v>
      </c>
      <c r="C135" s="182"/>
      <c r="D135" s="160"/>
      <c r="E135" s="160">
        <v>33</v>
      </c>
      <c r="F135" s="164"/>
      <c r="G135" s="160"/>
      <c r="H135" s="162">
        <f>'[1]Электросварка'!$H124</f>
        <v>11914</v>
      </c>
      <c r="I135" s="162">
        <f t="shared" si="2"/>
        <v>14023</v>
      </c>
    </row>
    <row r="136" spans="1:9" ht="18" customHeight="1">
      <c r="A136" s="158">
        <v>2981414</v>
      </c>
      <c r="B136" s="163" t="s">
        <v>934</v>
      </c>
      <c r="C136" s="182"/>
      <c r="D136" s="160" t="s">
        <v>935</v>
      </c>
      <c r="E136" s="160">
        <v>34</v>
      </c>
      <c r="F136" s="164" t="s">
        <v>936</v>
      </c>
      <c r="G136" s="160"/>
      <c r="H136" s="162">
        <f>'[1]Электросварка'!$H125</f>
        <v>12646</v>
      </c>
      <c r="I136" s="162">
        <f t="shared" si="2"/>
        <v>14885</v>
      </c>
    </row>
    <row r="137" spans="1:9" ht="18" customHeight="1">
      <c r="A137" s="158">
        <v>2981415</v>
      </c>
      <c r="B137" s="163" t="s">
        <v>937</v>
      </c>
      <c r="C137" s="182"/>
      <c r="D137" s="160"/>
      <c r="E137" s="160">
        <v>34</v>
      </c>
      <c r="F137" s="164"/>
      <c r="G137" s="160"/>
      <c r="H137" s="162">
        <f>'[1]Электросварка'!$H126</f>
        <v>12875</v>
      </c>
      <c r="I137" s="162">
        <f t="shared" si="2"/>
        <v>15154</v>
      </c>
    </row>
    <row r="138" spans="1:9" s="148" customFormat="1" ht="25.5" customHeight="1">
      <c r="A138" s="155" t="s">
        <v>1</v>
      </c>
      <c r="B138" s="154" t="s">
        <v>672</v>
      </c>
      <c r="C138" s="155" t="s">
        <v>938</v>
      </c>
      <c r="D138" s="155" t="s">
        <v>939</v>
      </c>
      <c r="E138" s="155" t="s">
        <v>940</v>
      </c>
      <c r="F138" s="155" t="s">
        <v>676</v>
      </c>
      <c r="G138" s="155"/>
      <c r="H138" s="156" t="s">
        <v>677</v>
      </c>
      <c r="I138" s="156" t="s">
        <v>4</v>
      </c>
    </row>
    <row r="139" spans="1:9" ht="13.5" customHeight="1">
      <c r="A139" s="179" t="s">
        <v>941</v>
      </c>
      <c r="B139" s="179"/>
      <c r="C139" s="179"/>
      <c r="D139" s="179"/>
      <c r="E139" s="179"/>
      <c r="F139" s="179"/>
      <c r="G139" s="179"/>
      <c r="H139" s="179"/>
      <c r="I139" s="179"/>
    </row>
    <row r="140" spans="1:9" ht="12.75" customHeight="1">
      <c r="A140" s="190" t="s">
        <v>942</v>
      </c>
      <c r="B140" s="191" t="s">
        <v>943</v>
      </c>
      <c r="C140" s="191">
        <v>180</v>
      </c>
      <c r="D140" s="192">
        <v>3</v>
      </c>
      <c r="E140" s="193" t="s">
        <v>944</v>
      </c>
      <c r="F140" s="191" t="s">
        <v>945</v>
      </c>
      <c r="G140" s="193" t="s">
        <v>303</v>
      </c>
      <c r="H140" s="194">
        <f>'[1]Электросварка'!$H129</f>
        <v>2420</v>
      </c>
      <c r="I140" s="194">
        <f aca="true" t="shared" si="3" ref="I140:I151">ROUNDUP(H140*1.177,0)</f>
        <v>2849</v>
      </c>
    </row>
    <row r="141" spans="1:9" ht="12.75">
      <c r="A141" s="190" t="s">
        <v>946</v>
      </c>
      <c r="B141" s="191"/>
      <c r="C141" s="191"/>
      <c r="D141" s="192">
        <v>4</v>
      </c>
      <c r="E141" s="193" t="s">
        <v>944</v>
      </c>
      <c r="F141" s="191"/>
      <c r="G141" s="193"/>
      <c r="H141" s="194">
        <f>'[1]Электросварка'!$H130</f>
        <v>2710</v>
      </c>
      <c r="I141" s="194">
        <f t="shared" si="3"/>
        <v>3190</v>
      </c>
    </row>
    <row r="142" spans="1:9" ht="12.75">
      <c r="A142" s="190" t="s">
        <v>947</v>
      </c>
      <c r="B142" s="191"/>
      <c r="C142" s="191"/>
      <c r="D142" s="192">
        <v>5</v>
      </c>
      <c r="E142" s="193" t="s">
        <v>944</v>
      </c>
      <c r="F142" s="191"/>
      <c r="G142" s="193"/>
      <c r="H142" s="194">
        <f>'[1]Электросварка'!$H131</f>
        <v>3005</v>
      </c>
      <c r="I142" s="194">
        <f t="shared" si="3"/>
        <v>3537</v>
      </c>
    </row>
    <row r="143" spans="1:9" ht="12.75" customHeight="1">
      <c r="A143" s="190" t="s">
        <v>948</v>
      </c>
      <c r="B143" s="191" t="s">
        <v>949</v>
      </c>
      <c r="C143" s="191">
        <v>230</v>
      </c>
      <c r="D143" s="192">
        <v>3</v>
      </c>
      <c r="E143" s="193" t="s">
        <v>944</v>
      </c>
      <c r="F143" s="191" t="s">
        <v>950</v>
      </c>
      <c r="G143" s="193"/>
      <c r="H143" s="194">
        <f>'[1]Электросварка'!$H132</f>
        <v>3260</v>
      </c>
      <c r="I143" s="194">
        <f t="shared" si="3"/>
        <v>3838</v>
      </c>
    </row>
    <row r="144" spans="1:9" ht="12.75">
      <c r="A144" s="190" t="s">
        <v>951</v>
      </c>
      <c r="B144" s="191"/>
      <c r="C144" s="191"/>
      <c r="D144" s="192">
        <v>4</v>
      </c>
      <c r="E144" s="193" t="s">
        <v>944</v>
      </c>
      <c r="F144" s="191"/>
      <c r="G144" s="193"/>
      <c r="H144" s="194">
        <f>'[1]Электросварка'!$H133</f>
        <v>3550</v>
      </c>
      <c r="I144" s="194">
        <f t="shared" si="3"/>
        <v>4179</v>
      </c>
    </row>
    <row r="145" spans="1:9" ht="12.75">
      <c r="A145" s="190" t="s">
        <v>952</v>
      </c>
      <c r="B145" s="191"/>
      <c r="C145" s="191"/>
      <c r="D145" s="192">
        <v>5</v>
      </c>
      <c r="E145" s="193" t="s">
        <v>944</v>
      </c>
      <c r="F145" s="191"/>
      <c r="G145" s="193"/>
      <c r="H145" s="194">
        <f>'[1]Электросварка'!$H134</f>
        <v>3890</v>
      </c>
      <c r="I145" s="194">
        <f t="shared" si="3"/>
        <v>4579</v>
      </c>
    </row>
    <row r="146" spans="1:9" ht="12.75" customHeight="1">
      <c r="A146" s="190" t="s">
        <v>953</v>
      </c>
      <c r="B146" s="191" t="s">
        <v>954</v>
      </c>
      <c r="C146" s="191">
        <v>350</v>
      </c>
      <c r="D146" s="192">
        <v>3</v>
      </c>
      <c r="E146" s="193" t="s">
        <v>944</v>
      </c>
      <c r="F146" s="191" t="s">
        <v>950</v>
      </c>
      <c r="G146" s="193"/>
      <c r="H146" s="194">
        <f>'[1]Электросварка'!$H135</f>
        <v>4520</v>
      </c>
      <c r="I146" s="194">
        <f t="shared" si="3"/>
        <v>5321</v>
      </c>
    </row>
    <row r="147" spans="1:9" ht="12.75">
      <c r="A147" s="190" t="s">
        <v>955</v>
      </c>
      <c r="B147" s="191"/>
      <c r="C147" s="191"/>
      <c r="D147" s="192">
        <v>4</v>
      </c>
      <c r="E147" s="193" t="s">
        <v>944</v>
      </c>
      <c r="F147" s="191"/>
      <c r="G147" s="193"/>
      <c r="H147" s="194">
        <f>'[1]Электросварка'!$H136</f>
        <v>4890</v>
      </c>
      <c r="I147" s="194">
        <f t="shared" si="3"/>
        <v>5756</v>
      </c>
    </row>
    <row r="148" spans="1:9" ht="12.75">
      <c r="A148" s="190" t="s">
        <v>956</v>
      </c>
      <c r="B148" s="191"/>
      <c r="C148" s="191"/>
      <c r="D148" s="192">
        <v>5</v>
      </c>
      <c r="E148" s="193" t="s">
        <v>944</v>
      </c>
      <c r="F148" s="191"/>
      <c r="G148" s="193"/>
      <c r="H148" s="194">
        <f>'[1]Электросварка'!$H137</f>
        <v>5430</v>
      </c>
      <c r="I148" s="194">
        <f t="shared" si="3"/>
        <v>6392</v>
      </c>
    </row>
    <row r="149" spans="1:9" ht="12.75" customHeight="1">
      <c r="A149" s="190" t="s">
        <v>957</v>
      </c>
      <c r="B149" s="191" t="s">
        <v>958</v>
      </c>
      <c r="C149" s="191">
        <v>500</v>
      </c>
      <c r="D149" s="192">
        <v>3</v>
      </c>
      <c r="E149" s="193" t="s">
        <v>944</v>
      </c>
      <c r="F149" s="191" t="s">
        <v>959</v>
      </c>
      <c r="G149" s="193"/>
      <c r="H149" s="194">
        <f>'[1]Электросварка'!$H138</f>
        <v>6720</v>
      </c>
      <c r="I149" s="194">
        <f t="shared" si="3"/>
        <v>7910</v>
      </c>
    </row>
    <row r="150" spans="1:9" ht="12.75">
      <c r="A150" s="190" t="s">
        <v>960</v>
      </c>
      <c r="B150" s="191"/>
      <c r="C150" s="191"/>
      <c r="D150" s="192">
        <v>4</v>
      </c>
      <c r="E150" s="193" t="s">
        <v>944</v>
      </c>
      <c r="F150" s="191"/>
      <c r="G150" s="193"/>
      <c r="H150" s="194">
        <f>'[1]Электросварка'!$H139</f>
        <v>7360</v>
      </c>
      <c r="I150" s="194">
        <f t="shared" si="3"/>
        <v>8663</v>
      </c>
    </row>
    <row r="151" spans="1:9" ht="12.75">
      <c r="A151" s="190" t="s">
        <v>961</v>
      </c>
      <c r="B151" s="191"/>
      <c r="C151" s="191"/>
      <c r="D151" s="192">
        <v>5</v>
      </c>
      <c r="E151" s="193" t="s">
        <v>944</v>
      </c>
      <c r="F151" s="191"/>
      <c r="G151" s="193"/>
      <c r="H151" s="194">
        <f>'[1]Электросварка'!$H140</f>
        <v>8160</v>
      </c>
      <c r="I151" s="194">
        <f t="shared" si="3"/>
        <v>9605</v>
      </c>
    </row>
    <row r="152" spans="1:9" ht="12.75" customHeight="1">
      <c r="A152" s="158">
        <v>2941106</v>
      </c>
      <c r="B152" s="163" t="s">
        <v>962</v>
      </c>
      <c r="C152" s="160">
        <v>150</v>
      </c>
      <c r="D152" s="160">
        <v>3</v>
      </c>
      <c r="E152" s="160" t="s">
        <v>944</v>
      </c>
      <c r="F152" s="164" t="s">
        <v>963</v>
      </c>
      <c r="G152" s="160" t="s">
        <v>964</v>
      </c>
      <c r="H152" s="162">
        <f>'[1]Электросварка'!$H141</f>
        <v>2029</v>
      </c>
      <c r="I152" s="162">
        <f aca="true" t="shared" si="4" ref="I152:I185">ROUNDUP(H152*1.177,0)</f>
        <v>2389</v>
      </c>
    </row>
    <row r="153" spans="1:9" ht="12.75">
      <c r="A153" s="158">
        <v>2941111</v>
      </c>
      <c r="B153" s="163" t="s">
        <v>965</v>
      </c>
      <c r="C153" s="160">
        <v>200</v>
      </c>
      <c r="D153" s="160"/>
      <c r="E153" s="160" t="s">
        <v>944</v>
      </c>
      <c r="F153" s="164"/>
      <c r="G153" s="160"/>
      <c r="H153" s="162">
        <f>'[1]Электросварка'!$H142</f>
        <v>2737</v>
      </c>
      <c r="I153" s="162">
        <f t="shared" si="4"/>
        <v>3222</v>
      </c>
    </row>
    <row r="154" spans="1:9" ht="12.75">
      <c r="A154" s="158">
        <v>2941116</v>
      </c>
      <c r="B154" s="163" t="s">
        <v>966</v>
      </c>
      <c r="C154" s="160">
        <v>250</v>
      </c>
      <c r="D154" s="160"/>
      <c r="E154" s="160" t="s">
        <v>944</v>
      </c>
      <c r="F154" s="163" t="s">
        <v>967</v>
      </c>
      <c r="G154" s="160"/>
      <c r="H154" s="162">
        <f>'[1]Электросварка'!$H143</f>
        <v>3245</v>
      </c>
      <c r="I154" s="162">
        <f t="shared" si="4"/>
        <v>3820</v>
      </c>
    </row>
    <row r="155" spans="1:9" ht="12.75">
      <c r="A155" s="158">
        <v>2941122</v>
      </c>
      <c r="B155" s="164" t="s">
        <v>968</v>
      </c>
      <c r="C155" s="160">
        <v>300</v>
      </c>
      <c r="D155" s="160"/>
      <c r="E155" s="160" t="s">
        <v>944</v>
      </c>
      <c r="F155" s="163" t="s">
        <v>969</v>
      </c>
      <c r="G155" s="160"/>
      <c r="H155" s="162">
        <f>'[1]Электросварка'!$H144</f>
        <v>4057</v>
      </c>
      <c r="I155" s="162">
        <f t="shared" si="4"/>
        <v>4776</v>
      </c>
    </row>
    <row r="156" spans="1:9" ht="12.75" customHeight="1">
      <c r="A156" s="158">
        <v>2941108</v>
      </c>
      <c r="B156" s="164" t="s">
        <v>970</v>
      </c>
      <c r="C156" s="160">
        <v>160</v>
      </c>
      <c r="D156" s="160">
        <v>3</v>
      </c>
      <c r="E156" s="160" t="s">
        <v>944</v>
      </c>
      <c r="F156" s="164" t="s">
        <v>963</v>
      </c>
      <c r="G156" s="160" t="s">
        <v>971</v>
      </c>
      <c r="H156" s="162">
        <f>'[1]Электросварка'!$H145</f>
        <v>1750</v>
      </c>
      <c r="I156" s="162">
        <f t="shared" si="4"/>
        <v>2060</v>
      </c>
    </row>
    <row r="157" spans="1:9" ht="12.75">
      <c r="A157" s="158">
        <v>2941110</v>
      </c>
      <c r="B157" s="164"/>
      <c r="C157" s="160"/>
      <c r="D157" s="160"/>
      <c r="E157" s="160" t="s">
        <v>972</v>
      </c>
      <c r="F157" s="164"/>
      <c r="G157" s="160"/>
      <c r="H157" s="162">
        <f>'[1]Электросварка'!$H146</f>
        <v>1750</v>
      </c>
      <c r="I157" s="162">
        <f t="shared" si="4"/>
        <v>2060</v>
      </c>
    </row>
    <row r="158" spans="1:9" ht="12.75" customHeight="1">
      <c r="A158" s="158">
        <v>2941113</v>
      </c>
      <c r="B158" s="164" t="s">
        <v>973</v>
      </c>
      <c r="C158" s="160">
        <v>200</v>
      </c>
      <c r="D158" s="160">
        <v>3</v>
      </c>
      <c r="E158" s="160" t="s">
        <v>944</v>
      </c>
      <c r="F158" s="164" t="s">
        <v>967</v>
      </c>
      <c r="G158" s="160"/>
      <c r="H158" s="162">
        <f>'[1]Электросварка'!$H147</f>
        <v>2063</v>
      </c>
      <c r="I158" s="162">
        <f t="shared" si="4"/>
        <v>2429</v>
      </c>
    </row>
    <row r="159" spans="1:9" ht="12.75">
      <c r="A159" s="158">
        <v>2941114</v>
      </c>
      <c r="B159" s="164"/>
      <c r="C159" s="160"/>
      <c r="D159" s="160">
        <v>4</v>
      </c>
      <c r="E159" s="160" t="s">
        <v>944</v>
      </c>
      <c r="F159" s="164"/>
      <c r="G159" s="160"/>
      <c r="H159" s="162">
        <f>'[1]Электросварка'!$H148</f>
        <v>2063</v>
      </c>
      <c r="I159" s="162">
        <f t="shared" si="4"/>
        <v>2429</v>
      </c>
    </row>
    <row r="160" spans="1:9" ht="12.75">
      <c r="A160" s="158">
        <v>2941115</v>
      </c>
      <c r="B160" s="164"/>
      <c r="C160" s="160"/>
      <c r="D160" s="160"/>
      <c r="E160" s="160" t="s">
        <v>972</v>
      </c>
      <c r="F160" s="164"/>
      <c r="G160" s="160"/>
      <c r="H160" s="162">
        <f>'[1]Электросварка'!$H149</f>
        <v>2500</v>
      </c>
      <c r="I160" s="162">
        <f t="shared" si="4"/>
        <v>2943</v>
      </c>
    </row>
    <row r="161" spans="1:9" ht="12.75" customHeight="1">
      <c r="A161" s="158">
        <v>2941119</v>
      </c>
      <c r="B161" s="164" t="s">
        <v>974</v>
      </c>
      <c r="C161" s="160">
        <v>250</v>
      </c>
      <c r="D161" s="160">
        <v>3</v>
      </c>
      <c r="E161" s="160" t="s">
        <v>944</v>
      </c>
      <c r="F161" s="164"/>
      <c r="G161" s="160"/>
      <c r="H161" s="162">
        <f>'[1]Электросварка'!$H150</f>
        <v>2500</v>
      </c>
      <c r="I161" s="162">
        <f t="shared" si="4"/>
        <v>2943</v>
      </c>
    </row>
    <row r="162" spans="1:9" ht="12.75">
      <c r="A162" s="158">
        <v>2941121</v>
      </c>
      <c r="B162" s="164"/>
      <c r="C162" s="160"/>
      <c r="D162" s="160"/>
      <c r="E162" s="160" t="s">
        <v>972</v>
      </c>
      <c r="F162" s="164"/>
      <c r="G162" s="160"/>
      <c r="H162" s="162">
        <f>'[1]Электросварка'!$H151</f>
        <v>2500</v>
      </c>
      <c r="I162" s="162">
        <f t="shared" si="4"/>
        <v>2943</v>
      </c>
    </row>
    <row r="163" spans="1:9" ht="12.75">
      <c r="A163" s="158">
        <v>2941120</v>
      </c>
      <c r="B163" s="164"/>
      <c r="C163" s="160"/>
      <c r="D163" s="160">
        <v>4</v>
      </c>
      <c r="E163" s="160" t="s">
        <v>944</v>
      </c>
      <c r="F163" s="164"/>
      <c r="G163" s="160"/>
      <c r="H163" s="162">
        <f>'[1]Электросварка'!$H152</f>
        <v>2813</v>
      </c>
      <c r="I163" s="162">
        <f t="shared" si="4"/>
        <v>3311</v>
      </c>
    </row>
    <row r="164" spans="1:9" ht="12.75" customHeight="1">
      <c r="A164" s="158">
        <v>2941129</v>
      </c>
      <c r="B164" s="164" t="s">
        <v>975</v>
      </c>
      <c r="C164" s="160">
        <v>315</v>
      </c>
      <c r="D164" s="160">
        <v>3</v>
      </c>
      <c r="E164" s="160" t="s">
        <v>944</v>
      </c>
      <c r="F164" s="164"/>
      <c r="G164" s="160"/>
      <c r="H164" s="162">
        <f>'[1]Электросварка'!$H153</f>
        <v>3063</v>
      </c>
      <c r="I164" s="162">
        <f t="shared" si="4"/>
        <v>3606</v>
      </c>
    </row>
    <row r="165" spans="1:9" ht="12.75">
      <c r="A165" s="158">
        <v>2941131</v>
      </c>
      <c r="B165" s="164"/>
      <c r="C165" s="160"/>
      <c r="D165" s="160"/>
      <c r="E165" s="160" t="s">
        <v>972</v>
      </c>
      <c r="F165" s="164"/>
      <c r="G165" s="160"/>
      <c r="H165" s="162">
        <f>'[1]Электросварка'!$H154</f>
        <v>3063</v>
      </c>
      <c r="I165" s="162">
        <f t="shared" si="4"/>
        <v>3606</v>
      </c>
    </row>
    <row r="166" spans="1:9" ht="12.75">
      <c r="A166" s="158">
        <v>2941130</v>
      </c>
      <c r="B166" s="164"/>
      <c r="C166" s="160"/>
      <c r="D166" s="160">
        <v>4</v>
      </c>
      <c r="E166" s="160" t="s">
        <v>944</v>
      </c>
      <c r="F166" s="164"/>
      <c r="G166" s="160"/>
      <c r="H166" s="162">
        <f>'[1]Электросварка'!$H155</f>
        <v>3375</v>
      </c>
      <c r="I166" s="162">
        <f t="shared" si="4"/>
        <v>3973</v>
      </c>
    </row>
    <row r="167" spans="1:9" ht="12.75">
      <c r="A167" s="158">
        <v>2941132</v>
      </c>
      <c r="B167" s="164"/>
      <c r="C167" s="160"/>
      <c r="D167" s="160"/>
      <c r="E167" s="160" t="s">
        <v>972</v>
      </c>
      <c r="F167" s="164"/>
      <c r="G167" s="160"/>
      <c r="H167" s="162">
        <f>'[1]Электросварка'!$H156</f>
        <v>3375</v>
      </c>
      <c r="I167" s="162">
        <f t="shared" si="4"/>
        <v>3973</v>
      </c>
    </row>
    <row r="168" spans="1:9" ht="12.75" customHeight="1">
      <c r="A168" s="158" t="s">
        <v>976</v>
      </c>
      <c r="B168" s="164" t="s">
        <v>977</v>
      </c>
      <c r="C168" s="160">
        <v>180</v>
      </c>
      <c r="D168" s="160">
        <v>3</v>
      </c>
      <c r="E168" s="160" t="s">
        <v>944</v>
      </c>
      <c r="F168" s="164" t="s">
        <v>978</v>
      </c>
      <c r="G168" s="160" t="s">
        <v>979</v>
      </c>
      <c r="H168" s="162">
        <f>'[1]Электросварка'!$H157</f>
        <v>3159</v>
      </c>
      <c r="I168" s="162">
        <f t="shared" si="4"/>
        <v>3719</v>
      </c>
    </row>
    <row r="169" spans="1:9" ht="12.75">
      <c r="A169" s="158" t="s">
        <v>980</v>
      </c>
      <c r="B169" s="164"/>
      <c r="C169" s="160"/>
      <c r="D169" s="160">
        <v>4</v>
      </c>
      <c r="E169" s="160"/>
      <c r="F169" s="164"/>
      <c r="G169" s="160"/>
      <c r="H169" s="162">
        <f>'[1]Электросварка'!$H158</f>
        <v>3315</v>
      </c>
      <c r="I169" s="162">
        <f t="shared" si="4"/>
        <v>3902</v>
      </c>
    </row>
    <row r="170" spans="1:9" ht="12.75">
      <c r="A170" s="158" t="s">
        <v>981</v>
      </c>
      <c r="B170" s="164"/>
      <c r="C170" s="160"/>
      <c r="D170" s="160">
        <v>5</v>
      </c>
      <c r="E170" s="160"/>
      <c r="F170" s="164"/>
      <c r="G170" s="160"/>
      <c r="H170" s="162">
        <f>'[1]Электросварка'!$H159</f>
        <v>3535</v>
      </c>
      <c r="I170" s="162">
        <f t="shared" si="4"/>
        <v>4161</v>
      </c>
    </row>
    <row r="171" spans="1:9" ht="12.75" customHeight="1">
      <c r="A171" s="158" t="s">
        <v>982</v>
      </c>
      <c r="B171" s="164" t="s">
        <v>983</v>
      </c>
      <c r="C171" s="160">
        <v>315</v>
      </c>
      <c r="D171" s="160">
        <v>3</v>
      </c>
      <c r="E171" s="160" t="s">
        <v>944</v>
      </c>
      <c r="F171" s="164" t="s">
        <v>984</v>
      </c>
      <c r="G171" s="160"/>
      <c r="H171" s="162">
        <f>'[1]Электросварка'!$H160</f>
        <v>4299</v>
      </c>
      <c r="I171" s="162">
        <f t="shared" si="4"/>
        <v>5060</v>
      </c>
    </row>
    <row r="172" spans="1:9" ht="12.75">
      <c r="A172" s="195"/>
      <c r="B172" s="164"/>
      <c r="C172" s="160"/>
      <c r="D172" s="160">
        <v>4</v>
      </c>
      <c r="E172" s="160"/>
      <c r="F172" s="164"/>
      <c r="G172" s="160"/>
      <c r="H172" s="162">
        <f>'[1]Электросварка'!$H161</f>
        <v>4647</v>
      </c>
      <c r="I172" s="162">
        <f t="shared" si="4"/>
        <v>5470</v>
      </c>
    </row>
    <row r="173" spans="1:9" ht="12.75">
      <c r="A173" s="158" t="s">
        <v>985</v>
      </c>
      <c r="B173" s="164"/>
      <c r="C173" s="160"/>
      <c r="D173" s="160">
        <v>5</v>
      </c>
      <c r="E173" s="160"/>
      <c r="F173" s="164"/>
      <c r="G173" s="160"/>
      <c r="H173" s="162">
        <f>'[1]Электросварка'!$H162</f>
        <v>4994</v>
      </c>
      <c r="I173" s="162">
        <f t="shared" si="4"/>
        <v>5878</v>
      </c>
    </row>
    <row r="174" spans="1:9" ht="12.75" customHeight="1">
      <c r="A174" s="158" t="s">
        <v>986</v>
      </c>
      <c r="B174" s="164" t="s">
        <v>987</v>
      </c>
      <c r="C174" s="160">
        <v>360</v>
      </c>
      <c r="D174" s="160">
        <v>3</v>
      </c>
      <c r="E174" s="160" t="s">
        <v>944</v>
      </c>
      <c r="F174" s="164" t="s">
        <v>988</v>
      </c>
      <c r="G174" s="160"/>
      <c r="H174" s="162">
        <f>'[1]Электросварка'!$H163</f>
        <v>4708</v>
      </c>
      <c r="I174" s="162">
        <f t="shared" si="4"/>
        <v>5542</v>
      </c>
    </row>
    <row r="175" spans="1:9" ht="12.75">
      <c r="A175" s="158" t="s">
        <v>989</v>
      </c>
      <c r="B175" s="164"/>
      <c r="C175" s="160"/>
      <c r="D175" s="160">
        <v>4</v>
      </c>
      <c r="E175" s="160"/>
      <c r="F175" s="164"/>
      <c r="G175" s="160"/>
      <c r="H175" s="162">
        <f>'[1]Электросварка'!$H164</f>
        <v>5274</v>
      </c>
      <c r="I175" s="162">
        <f t="shared" si="4"/>
        <v>6208</v>
      </c>
    </row>
    <row r="176" spans="1:9" ht="12.75">
      <c r="A176" s="158" t="s">
        <v>990</v>
      </c>
      <c r="B176" s="164"/>
      <c r="C176" s="160"/>
      <c r="D176" s="160">
        <v>5</v>
      </c>
      <c r="E176" s="160"/>
      <c r="F176" s="164"/>
      <c r="G176" s="160"/>
      <c r="H176" s="162">
        <f>'[1]Электросварка'!$H165</f>
        <v>5791</v>
      </c>
      <c r="I176" s="162">
        <f t="shared" si="4"/>
        <v>6817</v>
      </c>
    </row>
    <row r="177" spans="1:9" ht="12.75" customHeight="1">
      <c r="A177" s="158" t="s">
        <v>991</v>
      </c>
      <c r="B177" s="164"/>
      <c r="C177" s="160"/>
      <c r="D177" s="160">
        <v>3</v>
      </c>
      <c r="E177" s="160" t="s">
        <v>972</v>
      </c>
      <c r="F177" s="164"/>
      <c r="G177" s="160"/>
      <c r="H177" s="162">
        <f>'[1]Электросварка'!$H166</f>
        <v>4708</v>
      </c>
      <c r="I177" s="162">
        <f t="shared" si="4"/>
        <v>5542</v>
      </c>
    </row>
    <row r="178" spans="1:9" ht="12.75" customHeight="1">
      <c r="A178" s="158" t="s">
        <v>992</v>
      </c>
      <c r="B178" s="164" t="s">
        <v>993</v>
      </c>
      <c r="C178" s="160">
        <v>450</v>
      </c>
      <c r="D178" s="160">
        <v>3</v>
      </c>
      <c r="E178" s="160" t="s">
        <v>944</v>
      </c>
      <c r="F178" s="164" t="s">
        <v>994</v>
      </c>
      <c r="G178" s="160"/>
      <c r="H178" s="162">
        <f>'[1]Электросварка'!$H167</f>
        <v>8715</v>
      </c>
      <c r="I178" s="162">
        <f t="shared" si="4"/>
        <v>10258</v>
      </c>
    </row>
    <row r="179" spans="1:9" ht="12.75">
      <c r="A179" s="158" t="s">
        <v>995</v>
      </c>
      <c r="B179" s="164"/>
      <c r="C179" s="160"/>
      <c r="D179" s="160">
        <v>4</v>
      </c>
      <c r="E179" s="160"/>
      <c r="F179" s="164"/>
      <c r="G179" s="160"/>
      <c r="H179" s="162">
        <f>'[1]Электросварка'!$H168</f>
        <v>9499</v>
      </c>
      <c r="I179" s="162">
        <f t="shared" si="4"/>
        <v>11181</v>
      </c>
    </row>
    <row r="180" spans="1:9" ht="12.75">
      <c r="A180" s="158" t="s">
        <v>996</v>
      </c>
      <c r="B180" s="164"/>
      <c r="C180" s="160"/>
      <c r="D180" s="160">
        <v>5</v>
      </c>
      <c r="E180" s="160"/>
      <c r="F180" s="164"/>
      <c r="G180" s="160"/>
      <c r="H180" s="162">
        <f>'[1]Электросварка'!$H169</f>
        <v>10544</v>
      </c>
      <c r="I180" s="162">
        <f t="shared" si="4"/>
        <v>12411</v>
      </c>
    </row>
    <row r="181" spans="1:9" ht="12.75" customHeight="1">
      <c r="A181" s="158" t="s">
        <v>997</v>
      </c>
      <c r="B181" s="164" t="s">
        <v>998</v>
      </c>
      <c r="C181" s="160">
        <v>450</v>
      </c>
      <c r="D181" s="160">
        <v>3</v>
      </c>
      <c r="E181" s="160" t="s">
        <v>944</v>
      </c>
      <c r="F181" s="164" t="s">
        <v>999</v>
      </c>
      <c r="G181" s="160"/>
      <c r="H181" s="162">
        <f>'[1]Электросварка'!$H170</f>
        <v>8471</v>
      </c>
      <c r="I181" s="162">
        <f t="shared" si="4"/>
        <v>9971</v>
      </c>
    </row>
    <row r="182" spans="1:9" ht="12.75">
      <c r="A182" s="158" t="s">
        <v>1000</v>
      </c>
      <c r="B182" s="164"/>
      <c r="C182" s="160"/>
      <c r="D182" s="160">
        <v>4</v>
      </c>
      <c r="E182" s="160"/>
      <c r="F182" s="164"/>
      <c r="G182" s="160"/>
      <c r="H182" s="162">
        <f>'[1]Электросварка'!$H171</f>
        <v>9206</v>
      </c>
      <c r="I182" s="162">
        <f t="shared" si="4"/>
        <v>10836</v>
      </c>
    </row>
    <row r="183" spans="1:9" ht="12.75" customHeight="1">
      <c r="A183" s="158" t="s">
        <v>1001</v>
      </c>
      <c r="B183" s="163" t="s">
        <v>1002</v>
      </c>
      <c r="C183" s="160">
        <v>450</v>
      </c>
      <c r="D183" s="160">
        <v>3</v>
      </c>
      <c r="E183" s="160" t="s">
        <v>972</v>
      </c>
      <c r="F183" s="163" t="s">
        <v>1003</v>
      </c>
      <c r="G183" s="160"/>
      <c r="H183" s="162">
        <f>'[1]Электросварка'!$H172</f>
        <v>8715</v>
      </c>
      <c r="I183" s="162">
        <f t="shared" si="4"/>
        <v>10258</v>
      </c>
    </row>
    <row r="184" spans="1:9" ht="12.75" customHeight="1">
      <c r="A184" s="158">
        <v>2941101</v>
      </c>
      <c r="B184" s="196" t="s">
        <v>1004</v>
      </c>
      <c r="C184" s="165">
        <v>500</v>
      </c>
      <c r="D184" s="160">
        <v>3</v>
      </c>
      <c r="E184" s="165" t="s">
        <v>972</v>
      </c>
      <c r="F184" s="196" t="s">
        <v>1005</v>
      </c>
      <c r="G184" s="165" t="s">
        <v>803</v>
      </c>
      <c r="H184" s="162">
        <f>'[1]Электросварка'!$H173</f>
        <v>4914</v>
      </c>
      <c r="I184" s="162">
        <f t="shared" si="4"/>
        <v>5784</v>
      </c>
    </row>
    <row r="185" spans="1:9" ht="12.75">
      <c r="A185" s="158">
        <v>2941102</v>
      </c>
      <c r="B185" s="196" t="s">
        <v>1006</v>
      </c>
      <c r="C185" s="165"/>
      <c r="D185" s="160"/>
      <c r="E185" s="165"/>
      <c r="F185" s="196" t="s">
        <v>1007</v>
      </c>
      <c r="G185" s="165"/>
      <c r="H185" s="162">
        <f>'[1]Электросварка'!$H174</f>
        <v>5697</v>
      </c>
      <c r="I185" s="162">
        <f t="shared" si="4"/>
        <v>6706</v>
      </c>
    </row>
    <row r="186" spans="1:9" ht="48" customHeight="1">
      <c r="A186" s="169"/>
      <c r="I186" s="149"/>
    </row>
    <row r="187" spans="1:9" s="148" customFormat="1" ht="25.5" customHeight="1">
      <c r="A187" s="172" t="s">
        <v>1</v>
      </c>
      <c r="B187" s="171" t="s">
        <v>672</v>
      </c>
      <c r="C187" s="155" t="s">
        <v>1008</v>
      </c>
      <c r="D187" s="197" t="s">
        <v>939</v>
      </c>
      <c r="E187" s="172" t="s">
        <v>676</v>
      </c>
      <c r="F187" s="172"/>
      <c r="G187" s="172"/>
      <c r="H187" s="173" t="s">
        <v>677</v>
      </c>
      <c r="I187" s="173" t="s">
        <v>4</v>
      </c>
    </row>
    <row r="188" spans="1:9" ht="13.5" customHeight="1">
      <c r="A188" s="179" t="s">
        <v>1009</v>
      </c>
      <c r="B188" s="179"/>
      <c r="C188" s="179"/>
      <c r="D188" s="179"/>
      <c r="E188" s="179"/>
      <c r="F188" s="179"/>
      <c r="G188" s="179"/>
      <c r="H188" s="179"/>
      <c r="I188" s="179"/>
    </row>
    <row r="189" spans="1:9" ht="12.75" customHeight="1">
      <c r="A189" s="190" t="s">
        <v>1010</v>
      </c>
      <c r="B189" s="191" t="s">
        <v>1011</v>
      </c>
      <c r="C189" s="193">
        <v>110</v>
      </c>
      <c r="D189" s="193">
        <v>4</v>
      </c>
      <c r="E189" s="198" t="s">
        <v>1012</v>
      </c>
      <c r="F189" s="198"/>
      <c r="G189" s="193" t="s">
        <v>303</v>
      </c>
      <c r="H189" s="194">
        <f>'[1]Электросварка'!$H176</f>
        <v>3880</v>
      </c>
      <c r="I189" s="194">
        <f aca="true" t="shared" si="5" ref="I189:I199">ROUNDUP(H189*1.177,0)</f>
        <v>4567</v>
      </c>
    </row>
    <row r="190" spans="1:9" ht="12.75" customHeight="1">
      <c r="A190" s="190" t="s">
        <v>1013</v>
      </c>
      <c r="B190" s="191"/>
      <c r="C190" s="193"/>
      <c r="D190" s="193">
        <v>8</v>
      </c>
      <c r="E190" s="198" t="s">
        <v>1012</v>
      </c>
      <c r="F190" s="198"/>
      <c r="G190" s="193"/>
      <c r="H190" s="194">
        <f>'[1]Электросварка'!$H177</f>
        <v>5480</v>
      </c>
      <c r="I190" s="194">
        <f t="shared" si="5"/>
        <v>6450</v>
      </c>
    </row>
    <row r="191" spans="1:9" ht="12.75" customHeight="1">
      <c r="A191" s="190" t="s">
        <v>1014</v>
      </c>
      <c r="B191" s="191" t="s">
        <v>1015</v>
      </c>
      <c r="C191" s="193">
        <v>140</v>
      </c>
      <c r="D191" s="193">
        <v>4</v>
      </c>
      <c r="E191" s="198" t="s">
        <v>1012</v>
      </c>
      <c r="F191" s="198"/>
      <c r="G191" s="193"/>
      <c r="H191" s="194">
        <f>'[1]Электросварка'!$H178</f>
        <v>4080</v>
      </c>
      <c r="I191" s="194">
        <f t="shared" si="5"/>
        <v>4803</v>
      </c>
    </row>
    <row r="192" spans="1:9" ht="12.75" customHeight="1">
      <c r="A192" s="190" t="s">
        <v>1016</v>
      </c>
      <c r="B192" s="191"/>
      <c r="C192" s="193"/>
      <c r="D192" s="193">
        <v>4</v>
      </c>
      <c r="E192" s="198" t="s">
        <v>1017</v>
      </c>
      <c r="F192" s="198"/>
      <c r="G192" s="193"/>
      <c r="H192" s="194">
        <f>'[1]Электросварка'!$H179</f>
        <v>4080</v>
      </c>
      <c r="I192" s="194">
        <f t="shared" si="5"/>
        <v>4803</v>
      </c>
    </row>
    <row r="193" spans="1:9" ht="12.75" customHeight="1">
      <c r="A193" s="190" t="s">
        <v>1018</v>
      </c>
      <c r="B193" s="191"/>
      <c r="C193" s="193"/>
      <c r="D193" s="193">
        <v>8</v>
      </c>
      <c r="E193" s="198" t="s">
        <v>1012</v>
      </c>
      <c r="F193" s="198"/>
      <c r="G193" s="193"/>
      <c r="H193" s="194">
        <f>'[1]Электросварка'!$H180</f>
        <v>5680</v>
      </c>
      <c r="I193" s="194">
        <f t="shared" si="5"/>
        <v>6686</v>
      </c>
    </row>
    <row r="194" spans="1:9" ht="12.75" customHeight="1">
      <c r="A194" s="190" t="s">
        <v>1019</v>
      </c>
      <c r="B194" s="191" t="s">
        <v>1020</v>
      </c>
      <c r="C194" s="193">
        <v>320</v>
      </c>
      <c r="D194" s="193">
        <v>4</v>
      </c>
      <c r="E194" s="198" t="s">
        <v>1021</v>
      </c>
      <c r="F194" s="198"/>
      <c r="G194" s="193"/>
      <c r="H194" s="194">
        <f>'[1]Электросварка'!$H181</f>
        <v>5880</v>
      </c>
      <c r="I194" s="194">
        <f t="shared" si="5"/>
        <v>6921</v>
      </c>
    </row>
    <row r="195" spans="1:9" ht="12.75" customHeight="1">
      <c r="A195" s="190" t="s">
        <v>1022</v>
      </c>
      <c r="B195" s="191"/>
      <c r="C195" s="193"/>
      <c r="D195" s="193">
        <v>8</v>
      </c>
      <c r="E195" s="198" t="s">
        <v>1021</v>
      </c>
      <c r="F195" s="198"/>
      <c r="G195" s="193"/>
      <c r="H195" s="194">
        <f>'[1]Электросварка'!$H182</f>
        <v>6980</v>
      </c>
      <c r="I195" s="194">
        <f t="shared" si="5"/>
        <v>8216</v>
      </c>
    </row>
    <row r="196" spans="1:9" ht="12.75" customHeight="1">
      <c r="A196" s="190" t="s">
        <v>1023</v>
      </c>
      <c r="B196" s="191" t="s">
        <v>1024</v>
      </c>
      <c r="C196" s="193">
        <v>320</v>
      </c>
      <c r="D196" s="193">
        <v>4</v>
      </c>
      <c r="E196" s="198" t="s">
        <v>1021</v>
      </c>
      <c r="F196" s="198"/>
      <c r="G196" s="193"/>
      <c r="H196" s="194">
        <f>'[1]Электросварка'!$H183</f>
        <v>6080</v>
      </c>
      <c r="I196" s="194">
        <f t="shared" si="5"/>
        <v>7157</v>
      </c>
    </row>
    <row r="197" spans="1:9" ht="12.75" customHeight="1">
      <c r="A197" s="190" t="s">
        <v>1025</v>
      </c>
      <c r="B197" s="191"/>
      <c r="C197" s="193"/>
      <c r="D197" s="193">
        <v>8</v>
      </c>
      <c r="E197" s="198" t="s">
        <v>1021</v>
      </c>
      <c r="F197" s="198"/>
      <c r="G197" s="193"/>
      <c r="H197" s="194">
        <f>'[1]Электросварка'!$H184</f>
        <v>7180</v>
      </c>
      <c r="I197" s="194">
        <f t="shared" si="5"/>
        <v>8451</v>
      </c>
    </row>
    <row r="198" spans="1:9" ht="12.75" customHeight="1">
      <c r="A198" s="190" t="s">
        <v>1026</v>
      </c>
      <c r="B198" s="191" t="s">
        <v>1027</v>
      </c>
      <c r="C198" s="193">
        <v>240</v>
      </c>
      <c r="D198" s="193">
        <v>4</v>
      </c>
      <c r="E198" s="198" t="s">
        <v>1017</v>
      </c>
      <c r="F198" s="198"/>
      <c r="G198" s="193"/>
      <c r="H198" s="194">
        <f>'[1]Электросварка'!$H185</f>
        <v>4560</v>
      </c>
      <c r="I198" s="194">
        <f t="shared" si="5"/>
        <v>5368</v>
      </c>
    </row>
    <row r="199" spans="1:9" ht="12.75" customHeight="1">
      <c r="A199" s="190" t="s">
        <v>1028</v>
      </c>
      <c r="B199" s="191"/>
      <c r="C199" s="193"/>
      <c r="D199" s="193">
        <v>8</v>
      </c>
      <c r="E199" s="198" t="s">
        <v>1017</v>
      </c>
      <c r="F199" s="198"/>
      <c r="G199" s="193"/>
      <c r="H199" s="194">
        <f>'[1]Электросварка'!$H186</f>
        <v>6580</v>
      </c>
      <c r="I199" s="194">
        <f t="shared" si="5"/>
        <v>7745</v>
      </c>
    </row>
    <row r="200" spans="1:9" ht="12.75" customHeight="1">
      <c r="A200" s="158">
        <v>2941025</v>
      </c>
      <c r="B200" s="163" t="s">
        <v>1029</v>
      </c>
      <c r="C200" s="160">
        <v>160</v>
      </c>
      <c r="D200" s="160">
        <v>3</v>
      </c>
      <c r="E200" s="164" t="s">
        <v>1030</v>
      </c>
      <c r="F200" s="164"/>
      <c r="G200" s="160" t="s">
        <v>1031</v>
      </c>
      <c r="H200" s="162">
        <f>'[1]Электросварка'!$H187</f>
        <v>3654</v>
      </c>
      <c r="I200" s="162">
        <f aca="true" t="shared" si="6" ref="I200:I216">ROUNDUP(H200*1.177,0)</f>
        <v>4301</v>
      </c>
    </row>
    <row r="201" spans="1:9" ht="12.75" customHeight="1">
      <c r="A201" s="158">
        <v>2941026</v>
      </c>
      <c r="B201" s="163" t="s">
        <v>1032</v>
      </c>
      <c r="C201" s="160">
        <v>500</v>
      </c>
      <c r="D201" s="160">
        <v>3</v>
      </c>
      <c r="E201" s="164" t="s">
        <v>1033</v>
      </c>
      <c r="F201" s="164"/>
      <c r="G201" s="160"/>
      <c r="H201" s="162">
        <f>'[1]Электросварка'!$H188</f>
        <v>4071</v>
      </c>
      <c r="I201" s="162">
        <f t="shared" si="6"/>
        <v>4792</v>
      </c>
    </row>
    <row r="202" spans="1:9" ht="12.75" customHeight="1">
      <c r="A202" s="158">
        <v>2941004</v>
      </c>
      <c r="B202" s="163" t="s">
        <v>1034</v>
      </c>
      <c r="C202" s="160">
        <v>200</v>
      </c>
      <c r="D202" s="160">
        <v>4</v>
      </c>
      <c r="E202" s="164" t="s">
        <v>1035</v>
      </c>
      <c r="F202" s="164"/>
      <c r="G202" s="160" t="s">
        <v>1036</v>
      </c>
      <c r="H202" s="162">
        <f>'[1]Электросварка'!$H189</f>
        <v>4986</v>
      </c>
      <c r="I202" s="162">
        <f t="shared" si="6"/>
        <v>5869</v>
      </c>
    </row>
    <row r="203" spans="1:9" ht="12.75">
      <c r="A203" s="158">
        <v>2941006</v>
      </c>
      <c r="B203" s="163" t="s">
        <v>1037</v>
      </c>
      <c r="C203" s="160"/>
      <c r="D203" s="160"/>
      <c r="E203" s="164"/>
      <c r="F203" s="164"/>
      <c r="G203" s="160"/>
      <c r="H203" s="162">
        <f>'[1]Электросварка'!$H190</f>
        <v>5293</v>
      </c>
      <c r="I203" s="162">
        <f t="shared" si="6"/>
        <v>6230</v>
      </c>
    </row>
    <row r="204" spans="1:9" ht="12.75">
      <c r="A204" s="158">
        <v>2941002</v>
      </c>
      <c r="B204" s="163" t="s">
        <v>1038</v>
      </c>
      <c r="C204" s="160">
        <v>180</v>
      </c>
      <c r="D204" s="160">
        <v>4</v>
      </c>
      <c r="E204" s="164"/>
      <c r="F204" s="164"/>
      <c r="G204" s="160"/>
      <c r="H204" s="162">
        <f>'[1]Электросварка'!$H191</f>
        <v>5753</v>
      </c>
      <c r="I204" s="162">
        <f t="shared" si="6"/>
        <v>6772</v>
      </c>
    </row>
    <row r="205" spans="1:9" ht="12.75">
      <c r="A205" s="158">
        <v>2941010</v>
      </c>
      <c r="B205" s="163" t="s">
        <v>1039</v>
      </c>
      <c r="C205" s="160">
        <v>200</v>
      </c>
      <c r="D205" s="160">
        <v>4</v>
      </c>
      <c r="E205" s="164"/>
      <c r="F205" s="164"/>
      <c r="G205" s="160"/>
      <c r="H205" s="162">
        <f>'[1]Электросварка'!$H193</f>
        <v>4833</v>
      </c>
      <c r="I205" s="162">
        <f t="shared" si="6"/>
        <v>5689</v>
      </c>
    </row>
    <row r="206" spans="1:9" ht="12.75">
      <c r="A206" s="158">
        <v>2941011</v>
      </c>
      <c r="B206" s="163" t="s">
        <v>1040</v>
      </c>
      <c r="C206" s="160"/>
      <c r="D206" s="160"/>
      <c r="E206" s="164"/>
      <c r="F206" s="164"/>
      <c r="G206" s="160"/>
      <c r="H206" s="162">
        <f>'[1]Электросварка'!$H194</f>
        <v>5139</v>
      </c>
      <c r="I206" s="162">
        <f t="shared" si="6"/>
        <v>6049</v>
      </c>
    </row>
    <row r="207" spans="1:9" ht="12.75">
      <c r="A207" s="158">
        <v>2941015</v>
      </c>
      <c r="B207" s="163" t="s">
        <v>1041</v>
      </c>
      <c r="C207" s="160">
        <v>180</v>
      </c>
      <c r="D207" s="160">
        <v>4</v>
      </c>
      <c r="E207" s="164"/>
      <c r="F207" s="164"/>
      <c r="G207" s="160"/>
      <c r="H207" s="162">
        <f>'[1]Электросварка'!$H195</f>
        <v>5216</v>
      </c>
      <c r="I207" s="162">
        <f t="shared" si="6"/>
        <v>6140</v>
      </c>
    </row>
    <row r="208" spans="1:9" ht="12.75">
      <c r="A208" s="158">
        <v>2941016</v>
      </c>
      <c r="B208" s="163" t="s">
        <v>1042</v>
      </c>
      <c r="C208" s="160"/>
      <c r="D208" s="160"/>
      <c r="E208" s="164"/>
      <c r="F208" s="164"/>
      <c r="G208" s="160"/>
      <c r="H208" s="162">
        <f>'[1]Электросварка'!$H196</f>
        <v>5523</v>
      </c>
      <c r="I208" s="162">
        <f t="shared" si="6"/>
        <v>6501</v>
      </c>
    </row>
    <row r="209" spans="1:9" ht="12.75">
      <c r="A209" s="158">
        <v>2941021</v>
      </c>
      <c r="B209" s="163" t="s">
        <v>1043</v>
      </c>
      <c r="C209" s="160">
        <v>100</v>
      </c>
      <c r="D209" s="160">
        <v>4</v>
      </c>
      <c r="E209" s="164"/>
      <c r="F209" s="164"/>
      <c r="G209" s="160"/>
      <c r="H209" s="162">
        <f>'[1]Электросварка'!$H197</f>
        <v>3682</v>
      </c>
      <c r="I209" s="162">
        <f t="shared" si="6"/>
        <v>4334</v>
      </c>
    </row>
    <row r="210" spans="1:9" ht="12.75">
      <c r="A210" s="158">
        <v>2941007</v>
      </c>
      <c r="B210" s="163" t="s">
        <v>1044</v>
      </c>
      <c r="C210" s="160">
        <v>315</v>
      </c>
      <c r="D210" s="160">
        <v>4</v>
      </c>
      <c r="E210" s="164"/>
      <c r="F210" s="164"/>
      <c r="G210" s="160"/>
      <c r="H210" s="162">
        <f>'[1]Электросварка'!$H198</f>
        <v>6827</v>
      </c>
      <c r="I210" s="162">
        <f t="shared" si="6"/>
        <v>8036</v>
      </c>
    </row>
    <row r="211" spans="1:9" ht="12.75">
      <c r="A211" s="158">
        <v>2941008</v>
      </c>
      <c r="B211" s="163" t="s">
        <v>1045</v>
      </c>
      <c r="C211" s="160"/>
      <c r="D211" s="160">
        <v>4</v>
      </c>
      <c r="E211" s="164"/>
      <c r="F211" s="164"/>
      <c r="G211" s="160"/>
      <c r="H211" s="162">
        <f>'[1]Электросварка'!$H199</f>
        <v>7134</v>
      </c>
      <c r="I211" s="162">
        <f t="shared" si="6"/>
        <v>8397</v>
      </c>
    </row>
    <row r="212" spans="1:9" ht="12.75" customHeight="1">
      <c r="A212" s="158">
        <v>2941012</v>
      </c>
      <c r="B212" s="163" t="s">
        <v>1046</v>
      </c>
      <c r="C212" s="160">
        <v>315</v>
      </c>
      <c r="D212" s="160">
        <v>4</v>
      </c>
      <c r="E212" s="164" t="s">
        <v>1047</v>
      </c>
      <c r="F212" s="164"/>
      <c r="G212" s="160"/>
      <c r="H212" s="162">
        <f>'[1]Электросварка'!$H200</f>
        <v>5830</v>
      </c>
      <c r="I212" s="162">
        <f t="shared" si="6"/>
        <v>6862</v>
      </c>
    </row>
    <row r="213" spans="1:9" ht="12.75">
      <c r="A213" s="158">
        <v>2941013</v>
      </c>
      <c r="B213" s="163" t="s">
        <v>1048</v>
      </c>
      <c r="C213" s="160"/>
      <c r="D213" s="160"/>
      <c r="E213" s="164"/>
      <c r="F213" s="164"/>
      <c r="G213" s="160"/>
      <c r="H213" s="162">
        <f>'[1]Электросварка'!$H201</f>
        <v>6136</v>
      </c>
      <c r="I213" s="162">
        <f t="shared" si="6"/>
        <v>7223</v>
      </c>
    </row>
    <row r="214" spans="1:9" ht="12.75">
      <c r="A214" s="158">
        <v>2941017</v>
      </c>
      <c r="B214" s="163" t="s">
        <v>1049</v>
      </c>
      <c r="C214" s="160"/>
      <c r="D214" s="160">
        <v>4</v>
      </c>
      <c r="E214" s="164"/>
      <c r="F214" s="164"/>
      <c r="G214" s="160"/>
      <c r="H214" s="162">
        <f>'[1]Электросварка'!$H202</f>
        <v>6750</v>
      </c>
      <c r="I214" s="162">
        <f t="shared" si="6"/>
        <v>7945</v>
      </c>
    </row>
    <row r="215" spans="1:9" ht="12.75">
      <c r="A215" s="158">
        <v>2941018</v>
      </c>
      <c r="B215" s="163" t="s">
        <v>1050</v>
      </c>
      <c r="C215" s="160"/>
      <c r="D215" s="160"/>
      <c r="E215" s="164"/>
      <c r="F215" s="164"/>
      <c r="G215" s="160"/>
      <c r="H215" s="162">
        <f>'[1]Электросварка'!$H203</f>
        <v>7057</v>
      </c>
      <c r="I215" s="162">
        <f t="shared" si="6"/>
        <v>8307</v>
      </c>
    </row>
    <row r="216" spans="1:9" ht="12.75" customHeight="1">
      <c r="A216" s="158">
        <v>2941023</v>
      </c>
      <c r="B216" s="163" t="s">
        <v>1051</v>
      </c>
      <c r="C216" s="160">
        <v>500</v>
      </c>
      <c r="D216" s="160">
        <v>4</v>
      </c>
      <c r="E216" s="163" t="s">
        <v>1047</v>
      </c>
      <c r="F216" s="163"/>
      <c r="G216" s="160" t="s">
        <v>1036</v>
      </c>
      <c r="H216" s="162">
        <f>'[1]Электросварка'!$H204</f>
        <v>7287</v>
      </c>
      <c r="I216" s="162">
        <f t="shared" si="6"/>
        <v>8577</v>
      </c>
    </row>
    <row r="217" spans="1:9" s="199" customFormat="1" ht="13.5" customHeight="1">
      <c r="A217" s="179" t="s">
        <v>1052</v>
      </c>
      <c r="B217" s="179"/>
      <c r="C217" s="179"/>
      <c r="D217" s="179"/>
      <c r="E217" s="179"/>
      <c r="F217" s="179"/>
      <c r="G217" s="179"/>
      <c r="H217" s="179"/>
      <c r="I217" s="179"/>
    </row>
    <row r="218" spans="1:9" s="199" customFormat="1" ht="25.5" customHeight="1">
      <c r="A218" s="155" t="s">
        <v>1</v>
      </c>
      <c r="B218" s="155" t="s">
        <v>416</v>
      </c>
      <c r="C218" s="200" t="s">
        <v>1053</v>
      </c>
      <c r="D218" s="200"/>
      <c r="E218" s="155" t="s">
        <v>1008</v>
      </c>
      <c r="F218" s="155" t="s">
        <v>676</v>
      </c>
      <c r="G218" s="155"/>
      <c r="H218" s="156" t="s">
        <v>677</v>
      </c>
      <c r="I218" s="156" t="s">
        <v>4</v>
      </c>
    </row>
    <row r="219" spans="1:9" ht="12.75" customHeight="1">
      <c r="A219" s="158">
        <v>2944111</v>
      </c>
      <c r="B219" s="163" t="s">
        <v>1054</v>
      </c>
      <c r="C219" s="201" t="s">
        <v>1055</v>
      </c>
      <c r="D219" s="201"/>
      <c r="E219" s="202">
        <v>200</v>
      </c>
      <c r="F219" s="182" t="s">
        <v>1056</v>
      </c>
      <c r="G219" s="160" t="s">
        <v>422</v>
      </c>
      <c r="H219" s="162">
        <f>'[1]Электросварка'!$H207</f>
        <v>126</v>
      </c>
      <c r="I219" s="162">
        <f>ROUNDUP(H219*1.177,0)</f>
        <v>149</v>
      </c>
    </row>
    <row r="220" spans="1:9" ht="12.75" customHeight="1">
      <c r="A220" s="158">
        <v>2944112</v>
      </c>
      <c r="B220" s="163" t="s">
        <v>1057</v>
      </c>
      <c r="C220" s="201" t="s">
        <v>1058</v>
      </c>
      <c r="D220" s="201"/>
      <c r="E220" s="202">
        <v>315</v>
      </c>
      <c r="F220" s="182"/>
      <c r="G220" s="160"/>
      <c r="H220" s="162">
        <f>'[1]Электросварка'!$H208</f>
        <v>221</v>
      </c>
      <c r="I220" s="162">
        <f>ROUNDUP(H220*1.177,0)</f>
        <v>261</v>
      </c>
    </row>
    <row r="221" spans="1:9" ht="12.75" customHeight="1">
      <c r="A221" s="158">
        <v>2944113</v>
      </c>
      <c r="B221" s="163" t="s">
        <v>1059</v>
      </c>
      <c r="C221" s="201" t="s">
        <v>1060</v>
      </c>
      <c r="D221" s="201"/>
      <c r="E221" s="202">
        <v>500</v>
      </c>
      <c r="F221" s="182"/>
      <c r="G221" s="160"/>
      <c r="H221" s="162">
        <f>'[1]Электросварка'!$H209</f>
        <v>313</v>
      </c>
      <c r="I221" s="162">
        <f>ROUNDUP(H221*1.177,0)</f>
        <v>369</v>
      </c>
    </row>
    <row r="222" spans="1:9" ht="12.75" customHeight="1">
      <c r="A222" s="158">
        <v>2944103</v>
      </c>
      <c r="B222" s="163" t="s">
        <v>1061</v>
      </c>
      <c r="C222" s="201" t="s">
        <v>1055</v>
      </c>
      <c r="D222" s="201"/>
      <c r="E222" s="203">
        <v>200</v>
      </c>
      <c r="F222" s="165" t="s">
        <v>1062</v>
      </c>
      <c r="G222" s="160"/>
      <c r="H222" s="162">
        <f>'[1]Электросварка'!$H210</f>
        <v>63</v>
      </c>
      <c r="I222" s="162">
        <f aca="true" t="shared" si="7" ref="I222:I246">ROUNDUP(H222*1.177,0)</f>
        <v>75</v>
      </c>
    </row>
    <row r="223" spans="1:9" ht="12.75">
      <c r="A223" s="158">
        <v>2944101</v>
      </c>
      <c r="B223" s="163" t="s">
        <v>1063</v>
      </c>
      <c r="C223" s="201"/>
      <c r="D223" s="201"/>
      <c r="E223" s="204"/>
      <c r="F223" s="165"/>
      <c r="G223" s="165"/>
      <c r="H223" s="162">
        <f>'[1]Электросварка'!$H211</f>
        <v>63</v>
      </c>
      <c r="I223" s="162">
        <f t="shared" si="7"/>
        <v>75</v>
      </c>
    </row>
    <row r="224" spans="1:9" ht="12.75" customHeight="1">
      <c r="A224" s="158">
        <v>2944102</v>
      </c>
      <c r="B224" s="163" t="s">
        <v>1064</v>
      </c>
      <c r="C224" s="201" t="s">
        <v>1058</v>
      </c>
      <c r="D224" s="201"/>
      <c r="E224" s="203">
        <v>315</v>
      </c>
      <c r="F224" s="165"/>
      <c r="G224" s="165"/>
      <c r="H224" s="162">
        <f>'[1]Электросварка'!$H212</f>
        <v>96</v>
      </c>
      <c r="I224" s="162">
        <f t="shared" si="7"/>
        <v>113</v>
      </c>
    </row>
    <row r="225" spans="1:9" ht="12.75">
      <c r="A225" s="158">
        <v>2944104</v>
      </c>
      <c r="B225" s="163" t="s">
        <v>1065</v>
      </c>
      <c r="C225" s="201"/>
      <c r="D225" s="201"/>
      <c r="E225" s="204"/>
      <c r="F225" s="165"/>
      <c r="G225" s="165"/>
      <c r="H225" s="162">
        <f>'[1]Электросварка'!$H213</f>
        <v>125</v>
      </c>
      <c r="I225" s="162">
        <f t="shared" si="7"/>
        <v>148</v>
      </c>
    </row>
    <row r="226" spans="1:9" ht="12.75" customHeight="1">
      <c r="A226" s="158">
        <v>2944105</v>
      </c>
      <c r="B226" s="163" t="s">
        <v>1066</v>
      </c>
      <c r="C226" s="201" t="s">
        <v>1060</v>
      </c>
      <c r="D226" s="201"/>
      <c r="E226" s="203">
        <v>500</v>
      </c>
      <c r="F226" s="165"/>
      <c r="G226" s="165"/>
      <c r="H226" s="162">
        <f>'[1]Электросварка'!$H214</f>
        <v>150</v>
      </c>
      <c r="I226" s="162">
        <f t="shared" si="7"/>
        <v>177</v>
      </c>
    </row>
    <row r="227" spans="1:9" ht="12.75">
      <c r="A227" s="158">
        <v>2944106</v>
      </c>
      <c r="B227" s="163" t="s">
        <v>1067</v>
      </c>
      <c r="C227" s="201"/>
      <c r="D227" s="201"/>
      <c r="E227" s="204"/>
      <c r="F227" s="165"/>
      <c r="G227" s="165"/>
      <c r="H227" s="162">
        <f>'[1]Электросварка'!$H215</f>
        <v>163</v>
      </c>
      <c r="I227" s="162">
        <f t="shared" si="7"/>
        <v>192</v>
      </c>
    </row>
    <row r="228" spans="1:9" ht="12.75" customHeight="1">
      <c r="A228" s="158">
        <v>2944107</v>
      </c>
      <c r="B228" s="163" t="s">
        <v>1068</v>
      </c>
      <c r="C228" s="201" t="s">
        <v>1055</v>
      </c>
      <c r="D228" s="201"/>
      <c r="E228" s="203">
        <v>200</v>
      </c>
      <c r="F228" s="165"/>
      <c r="G228" s="165"/>
      <c r="H228" s="162">
        <f>'[1]Электросварка'!$H216</f>
        <v>84</v>
      </c>
      <c r="I228" s="162">
        <f t="shared" si="7"/>
        <v>99</v>
      </c>
    </row>
    <row r="229" spans="1:9" ht="12.75">
      <c r="A229" s="158">
        <v>2944109</v>
      </c>
      <c r="B229" s="163" t="s">
        <v>1069</v>
      </c>
      <c r="C229" s="201"/>
      <c r="D229" s="201"/>
      <c r="E229" s="204"/>
      <c r="F229" s="165"/>
      <c r="G229" s="165"/>
      <c r="H229" s="162">
        <f>'[1]Электросварка'!$H217</f>
        <v>121</v>
      </c>
      <c r="I229" s="162">
        <f t="shared" si="7"/>
        <v>143</v>
      </c>
    </row>
    <row r="230" spans="1:9" ht="12.75" customHeight="1">
      <c r="A230" s="158">
        <v>2944108</v>
      </c>
      <c r="B230" s="163" t="s">
        <v>1070</v>
      </c>
      <c r="C230" s="201" t="s">
        <v>1058</v>
      </c>
      <c r="D230" s="201"/>
      <c r="E230" s="203">
        <v>315</v>
      </c>
      <c r="F230" s="165"/>
      <c r="G230" s="165"/>
      <c r="H230" s="162">
        <f>'[1]Электросварка'!$H218</f>
        <v>117</v>
      </c>
      <c r="I230" s="162">
        <f t="shared" si="7"/>
        <v>138</v>
      </c>
    </row>
    <row r="231" spans="1:9" ht="12.75">
      <c r="A231" s="158">
        <v>2944110</v>
      </c>
      <c r="B231" s="167" t="s">
        <v>1071</v>
      </c>
      <c r="C231" s="201"/>
      <c r="D231" s="201"/>
      <c r="E231" s="204"/>
      <c r="F231" s="165"/>
      <c r="G231" s="160"/>
      <c r="H231" s="162">
        <f>'[1]Электросварка'!$H219</f>
        <v>129</v>
      </c>
      <c r="I231" s="168">
        <f t="shared" si="7"/>
        <v>152</v>
      </c>
    </row>
    <row r="232" spans="1:9" ht="12.75" customHeight="1">
      <c r="A232" s="190" t="s">
        <v>1072</v>
      </c>
      <c r="B232" s="193" t="s">
        <v>1073</v>
      </c>
      <c r="C232" s="205" t="s">
        <v>1074</v>
      </c>
      <c r="D232" s="205"/>
      <c r="E232" s="206">
        <v>200</v>
      </c>
      <c r="F232" s="165"/>
      <c r="G232" s="193" t="s">
        <v>303</v>
      </c>
      <c r="H232" s="194">
        <f>'[1]Электросварка'!$H220</f>
        <v>72</v>
      </c>
      <c r="I232" s="194">
        <f t="shared" si="7"/>
        <v>85</v>
      </c>
    </row>
    <row r="233" spans="1:9" ht="12.75" customHeight="1">
      <c r="A233" s="190" t="s">
        <v>1075</v>
      </c>
      <c r="B233" s="193"/>
      <c r="C233" s="205" t="s">
        <v>1058</v>
      </c>
      <c r="D233" s="205"/>
      <c r="E233" s="206">
        <v>300</v>
      </c>
      <c r="F233" s="165"/>
      <c r="G233" s="193"/>
      <c r="H233" s="194">
        <f>'[1]Электросварка'!$H221</f>
        <v>148</v>
      </c>
      <c r="I233" s="194">
        <f t="shared" si="7"/>
        <v>175</v>
      </c>
    </row>
    <row r="234" spans="1:9" ht="12.75" customHeight="1">
      <c r="A234" s="190" t="s">
        <v>1076</v>
      </c>
      <c r="B234" s="193"/>
      <c r="C234" s="205" t="s">
        <v>1060</v>
      </c>
      <c r="D234" s="205"/>
      <c r="E234" s="206">
        <v>500</v>
      </c>
      <c r="F234" s="165"/>
      <c r="G234" s="193"/>
      <c r="H234" s="194">
        <f>'[1]Электросварка'!$H222</f>
        <v>169</v>
      </c>
      <c r="I234" s="194">
        <f t="shared" si="7"/>
        <v>199</v>
      </c>
    </row>
    <row r="235" spans="1:9" ht="12.75" customHeight="1">
      <c r="A235" s="190" t="s">
        <v>1077</v>
      </c>
      <c r="B235" s="193"/>
      <c r="C235" s="205" t="s">
        <v>1078</v>
      </c>
      <c r="D235" s="205"/>
      <c r="E235" s="207">
        <v>600</v>
      </c>
      <c r="F235" s="165"/>
      <c r="G235" s="193"/>
      <c r="H235" s="194">
        <f>'[1]Электросварка'!$H223</f>
        <v>226</v>
      </c>
      <c r="I235" s="194">
        <f t="shared" si="7"/>
        <v>267</v>
      </c>
    </row>
    <row r="236" spans="1:9" ht="12.75" customHeight="1">
      <c r="A236" s="190" t="s">
        <v>1079</v>
      </c>
      <c r="B236" s="193" t="s">
        <v>1080</v>
      </c>
      <c r="C236" s="205" t="s">
        <v>1074</v>
      </c>
      <c r="D236" s="205"/>
      <c r="E236" s="208">
        <v>200</v>
      </c>
      <c r="F236" s="165"/>
      <c r="G236" s="193"/>
      <c r="H236" s="194">
        <f>'[1]Электросварка'!$H224</f>
        <v>72</v>
      </c>
      <c r="I236" s="194">
        <f t="shared" si="7"/>
        <v>85</v>
      </c>
    </row>
    <row r="237" spans="1:9" ht="12.75" customHeight="1">
      <c r="A237" s="190" t="s">
        <v>1081</v>
      </c>
      <c r="B237" s="193"/>
      <c r="C237" s="205" t="s">
        <v>1058</v>
      </c>
      <c r="D237" s="205"/>
      <c r="E237" s="207">
        <v>300</v>
      </c>
      <c r="F237" s="165"/>
      <c r="G237" s="193"/>
      <c r="H237" s="194">
        <f>'[1]Электросварка'!$H225</f>
        <v>153</v>
      </c>
      <c r="I237" s="194">
        <f t="shared" si="7"/>
        <v>181</v>
      </c>
    </row>
    <row r="238" spans="1:9" ht="12.75" customHeight="1">
      <c r="A238" s="190" t="s">
        <v>1082</v>
      </c>
      <c r="B238" s="193"/>
      <c r="C238" s="205" t="s">
        <v>1060</v>
      </c>
      <c r="D238" s="205"/>
      <c r="E238" s="208">
        <v>500</v>
      </c>
      <c r="F238" s="165"/>
      <c r="G238" s="193"/>
      <c r="H238" s="194">
        <f>'[1]Электросварка'!$H226</f>
        <v>181</v>
      </c>
      <c r="I238" s="194">
        <f t="shared" si="7"/>
        <v>214</v>
      </c>
    </row>
    <row r="239" spans="1:9" ht="12.75" customHeight="1">
      <c r="A239" s="190" t="s">
        <v>1083</v>
      </c>
      <c r="B239" s="193"/>
      <c r="C239" s="205" t="s">
        <v>1078</v>
      </c>
      <c r="D239" s="205"/>
      <c r="E239" s="207">
        <v>600</v>
      </c>
      <c r="F239" s="165"/>
      <c r="G239" s="193"/>
      <c r="H239" s="194">
        <f>'[1]Электросварка'!$H227</f>
        <v>226</v>
      </c>
      <c r="I239" s="194">
        <f t="shared" si="7"/>
        <v>267</v>
      </c>
    </row>
    <row r="240" spans="1:9" ht="12.75" customHeight="1">
      <c r="A240" s="190" t="s">
        <v>1084</v>
      </c>
      <c r="B240" s="193" t="s">
        <v>1085</v>
      </c>
      <c r="C240" s="205" t="s">
        <v>1074</v>
      </c>
      <c r="D240" s="205"/>
      <c r="E240" s="208">
        <v>200</v>
      </c>
      <c r="F240" s="165"/>
      <c r="G240" s="193"/>
      <c r="H240" s="194">
        <f>'[1]Электросварка'!$H228</f>
        <v>65</v>
      </c>
      <c r="I240" s="194">
        <f t="shared" si="7"/>
        <v>77</v>
      </c>
    </row>
    <row r="241" spans="1:9" ht="12.75" customHeight="1">
      <c r="A241" s="190" t="s">
        <v>1086</v>
      </c>
      <c r="B241" s="193"/>
      <c r="C241" s="205" t="s">
        <v>1058</v>
      </c>
      <c r="D241" s="205"/>
      <c r="E241" s="207">
        <v>300</v>
      </c>
      <c r="F241" s="165"/>
      <c r="G241" s="193"/>
      <c r="H241" s="194">
        <f>'[1]Электросварка'!$H229</f>
        <v>118</v>
      </c>
      <c r="I241" s="194">
        <f t="shared" si="7"/>
        <v>139</v>
      </c>
    </row>
    <row r="242" spans="1:9" ht="12.75" customHeight="1">
      <c r="A242" s="190" t="s">
        <v>1087</v>
      </c>
      <c r="B242" s="193"/>
      <c r="C242" s="205" t="s">
        <v>1060</v>
      </c>
      <c r="D242" s="205"/>
      <c r="E242" s="208">
        <v>500</v>
      </c>
      <c r="F242" s="165"/>
      <c r="G242" s="193"/>
      <c r="H242" s="194">
        <f>'[1]Электросварка'!$H230</f>
        <v>161</v>
      </c>
      <c r="I242" s="194">
        <f t="shared" si="7"/>
        <v>190</v>
      </c>
    </row>
    <row r="243" spans="1:9" ht="12.75" customHeight="1">
      <c r="A243" s="190" t="s">
        <v>1088</v>
      </c>
      <c r="B243" s="193"/>
      <c r="C243" s="205" t="s">
        <v>1078</v>
      </c>
      <c r="D243" s="205"/>
      <c r="E243" s="207">
        <v>600</v>
      </c>
      <c r="F243" s="165"/>
      <c r="G243" s="193"/>
      <c r="H243" s="194">
        <f>'[1]Электросварка'!$H231</f>
        <v>226</v>
      </c>
      <c r="I243" s="194">
        <f t="shared" si="7"/>
        <v>267</v>
      </c>
    </row>
    <row r="244" spans="1:9" ht="12.75" customHeight="1">
      <c r="A244" s="190" t="s">
        <v>1089</v>
      </c>
      <c r="B244" s="193" t="s">
        <v>1090</v>
      </c>
      <c r="C244" s="205" t="s">
        <v>1058</v>
      </c>
      <c r="D244" s="205"/>
      <c r="E244" s="208">
        <v>300</v>
      </c>
      <c r="F244" s="165"/>
      <c r="G244" s="193"/>
      <c r="H244" s="194">
        <f>'[1]Электросварка'!$H232</f>
        <v>92</v>
      </c>
      <c r="I244" s="194">
        <f t="shared" si="7"/>
        <v>109</v>
      </c>
    </row>
    <row r="245" spans="1:9" ht="12.75" customHeight="1">
      <c r="A245" s="190" t="s">
        <v>1091</v>
      </c>
      <c r="B245" s="193"/>
      <c r="C245" s="205" t="s">
        <v>1060</v>
      </c>
      <c r="D245" s="205"/>
      <c r="E245" s="207">
        <v>500</v>
      </c>
      <c r="F245" s="165"/>
      <c r="G245" s="193"/>
      <c r="H245" s="194">
        <f>'[1]Электросварка'!$H233</f>
        <v>153</v>
      </c>
      <c r="I245" s="194">
        <f t="shared" si="7"/>
        <v>181</v>
      </c>
    </row>
    <row r="246" spans="1:9" ht="12.75" customHeight="1">
      <c r="A246" s="190" t="s">
        <v>1092</v>
      </c>
      <c r="B246" s="193"/>
      <c r="C246" s="205" t="s">
        <v>1078</v>
      </c>
      <c r="D246" s="205"/>
      <c r="E246" s="208">
        <v>600</v>
      </c>
      <c r="F246" s="165"/>
      <c r="G246" s="193"/>
      <c r="H246" s="194">
        <f>'[1]Электросварка'!$H234</f>
        <v>181</v>
      </c>
      <c r="I246" s="194">
        <f t="shared" si="7"/>
        <v>214</v>
      </c>
    </row>
    <row r="247" spans="1:9" s="199" customFormat="1" ht="13.5" customHeight="1">
      <c r="A247" s="179" t="s">
        <v>1093</v>
      </c>
      <c r="B247" s="179"/>
      <c r="C247" s="179"/>
      <c r="D247" s="179"/>
      <c r="E247" s="179"/>
      <c r="F247" s="179"/>
      <c r="G247" s="179"/>
      <c r="H247" s="179"/>
      <c r="I247" s="179"/>
    </row>
    <row r="248" spans="1:9" s="199" customFormat="1" ht="25.5" customHeight="1">
      <c r="A248" s="155" t="s">
        <v>1</v>
      </c>
      <c r="B248" s="155" t="s">
        <v>416</v>
      </c>
      <c r="C248" s="200" t="s">
        <v>1053</v>
      </c>
      <c r="D248" s="200"/>
      <c r="E248" s="155" t="s">
        <v>1008</v>
      </c>
      <c r="F248" s="155" t="s">
        <v>676</v>
      </c>
      <c r="G248" s="155"/>
      <c r="H248" s="156" t="s">
        <v>677</v>
      </c>
      <c r="I248" s="156" t="s">
        <v>4</v>
      </c>
    </row>
    <row r="249" spans="1:9" ht="12.75" customHeight="1">
      <c r="A249" s="158">
        <v>2944207</v>
      </c>
      <c r="B249" s="163" t="s">
        <v>1094</v>
      </c>
      <c r="C249" s="201" t="s">
        <v>1095</v>
      </c>
      <c r="D249" s="201"/>
      <c r="E249" s="202">
        <v>250</v>
      </c>
      <c r="F249" s="182" t="s">
        <v>1056</v>
      </c>
      <c r="G249" s="160" t="s">
        <v>1096</v>
      </c>
      <c r="H249" s="162">
        <f>'[1]Электросварка'!$H235</f>
        <v>168</v>
      </c>
      <c r="I249" s="162">
        <f aca="true" t="shared" si="8" ref="I249:I263">ROUNDUP(H249*1.177,0)</f>
        <v>198</v>
      </c>
    </row>
    <row r="250" spans="1:9" ht="12.75" customHeight="1">
      <c r="A250" s="158">
        <v>2944210</v>
      </c>
      <c r="B250" s="163" t="s">
        <v>1097</v>
      </c>
      <c r="C250" s="201" t="s">
        <v>1058</v>
      </c>
      <c r="D250" s="201"/>
      <c r="E250" s="202">
        <v>350</v>
      </c>
      <c r="F250" s="182"/>
      <c r="G250" s="160"/>
      <c r="H250" s="162">
        <f>'[1]Электросварка'!$H236</f>
        <v>291</v>
      </c>
      <c r="I250" s="162">
        <f t="shared" si="8"/>
        <v>343</v>
      </c>
    </row>
    <row r="251" spans="1:9" ht="12.75" customHeight="1">
      <c r="A251" s="158">
        <v>2944213</v>
      </c>
      <c r="B251" s="163" t="s">
        <v>1057</v>
      </c>
      <c r="C251" s="201" t="s">
        <v>1098</v>
      </c>
      <c r="D251" s="201"/>
      <c r="E251" s="202">
        <v>500</v>
      </c>
      <c r="F251" s="182"/>
      <c r="G251" s="160"/>
      <c r="H251" s="162">
        <f>'[1]Электросварка'!$H237</f>
        <v>291</v>
      </c>
      <c r="I251" s="162">
        <f t="shared" si="8"/>
        <v>343</v>
      </c>
    </row>
    <row r="252" spans="1:9" ht="12.75" customHeight="1">
      <c r="A252" s="158">
        <v>2944206</v>
      </c>
      <c r="B252" s="163" t="s">
        <v>1099</v>
      </c>
      <c r="C252" s="201" t="s">
        <v>1095</v>
      </c>
      <c r="D252" s="201"/>
      <c r="E252" s="203">
        <v>250</v>
      </c>
      <c r="F252" s="165" t="s">
        <v>1062</v>
      </c>
      <c r="G252" s="160"/>
      <c r="H252" s="162">
        <f>'[1]Электросварка'!$H238</f>
        <v>84</v>
      </c>
      <c r="I252" s="162">
        <f t="shared" si="8"/>
        <v>99</v>
      </c>
    </row>
    <row r="253" spans="1:9" ht="12.75">
      <c r="A253" s="158">
        <v>2944205</v>
      </c>
      <c r="B253" s="163" t="s">
        <v>1100</v>
      </c>
      <c r="C253" s="201"/>
      <c r="D253" s="201"/>
      <c r="E253" s="204">
        <v>251</v>
      </c>
      <c r="F253" s="165"/>
      <c r="G253" s="160"/>
      <c r="H253" s="162">
        <f>'[1]Электросварка'!$H239</f>
        <v>84</v>
      </c>
      <c r="I253" s="162">
        <f t="shared" si="8"/>
        <v>99</v>
      </c>
    </row>
    <row r="254" spans="1:9" ht="12.75" customHeight="1">
      <c r="A254" s="158">
        <v>2944209</v>
      </c>
      <c r="B254" s="163" t="s">
        <v>1101</v>
      </c>
      <c r="C254" s="201" t="s">
        <v>1058</v>
      </c>
      <c r="D254" s="201"/>
      <c r="E254" s="203">
        <v>350</v>
      </c>
      <c r="F254" s="165"/>
      <c r="G254" s="160"/>
      <c r="H254" s="162">
        <f>'[1]Электросварка'!$H240</f>
        <v>140</v>
      </c>
      <c r="I254" s="162">
        <f t="shared" si="8"/>
        <v>165</v>
      </c>
    </row>
    <row r="255" spans="1:9" ht="12.75">
      <c r="A255" s="158">
        <v>2944208</v>
      </c>
      <c r="B255" s="163" t="s">
        <v>1102</v>
      </c>
      <c r="C255" s="201"/>
      <c r="D255" s="201"/>
      <c r="E255" s="204"/>
      <c r="F255" s="165"/>
      <c r="G255" s="160"/>
      <c r="H255" s="162">
        <f>'[1]Электросварка'!$H241</f>
        <v>152</v>
      </c>
      <c r="I255" s="162">
        <f t="shared" si="8"/>
        <v>179</v>
      </c>
    </row>
    <row r="256" spans="1:9" ht="12.75" customHeight="1">
      <c r="A256" s="158">
        <v>2944212</v>
      </c>
      <c r="B256" s="163" t="s">
        <v>1103</v>
      </c>
      <c r="C256" s="201" t="s">
        <v>1098</v>
      </c>
      <c r="D256" s="201"/>
      <c r="E256" s="203">
        <v>500</v>
      </c>
      <c r="F256" s="165"/>
      <c r="G256" s="160"/>
      <c r="H256" s="162">
        <f>'[1]Электросварка'!$H242</f>
        <v>140</v>
      </c>
      <c r="I256" s="162">
        <f t="shared" si="8"/>
        <v>165</v>
      </c>
    </row>
    <row r="257" spans="1:9" ht="12.75">
      <c r="A257" s="158">
        <v>2944211</v>
      </c>
      <c r="B257" s="163" t="s">
        <v>1104</v>
      </c>
      <c r="C257" s="201"/>
      <c r="D257" s="201"/>
      <c r="E257" s="204"/>
      <c r="F257" s="165"/>
      <c r="G257" s="160"/>
      <c r="H257" s="162">
        <f>'[1]Электросварка'!$H243</f>
        <v>152</v>
      </c>
      <c r="I257" s="162">
        <f t="shared" si="8"/>
        <v>179</v>
      </c>
    </row>
    <row r="258" spans="1:9" ht="12.75" customHeight="1">
      <c r="A258" s="158">
        <v>2944215</v>
      </c>
      <c r="B258" s="163" t="s">
        <v>1105</v>
      </c>
      <c r="C258" s="201" t="s">
        <v>1095</v>
      </c>
      <c r="D258" s="201"/>
      <c r="E258" s="203">
        <v>250</v>
      </c>
      <c r="F258" s="165"/>
      <c r="G258" s="160"/>
      <c r="H258" s="162">
        <f>'[1]Электросварка'!$H244</f>
        <v>84</v>
      </c>
      <c r="I258" s="162">
        <f t="shared" si="8"/>
        <v>99</v>
      </c>
    </row>
    <row r="259" spans="1:9" ht="12.75">
      <c r="A259" s="158">
        <v>2944214</v>
      </c>
      <c r="B259" s="163" t="s">
        <v>1106</v>
      </c>
      <c r="C259" s="201"/>
      <c r="D259" s="201"/>
      <c r="E259" s="204"/>
      <c r="F259" s="165"/>
      <c r="G259" s="160"/>
      <c r="H259" s="162">
        <f>'[1]Электросварка'!$H245</f>
        <v>107</v>
      </c>
      <c r="I259" s="162">
        <f t="shared" si="8"/>
        <v>126</v>
      </c>
    </row>
    <row r="260" spans="1:9" ht="12.75" customHeight="1">
      <c r="A260" s="158">
        <v>2944217</v>
      </c>
      <c r="B260" s="163" t="s">
        <v>1107</v>
      </c>
      <c r="C260" s="201" t="s">
        <v>1058</v>
      </c>
      <c r="D260" s="201"/>
      <c r="E260" s="203">
        <v>350</v>
      </c>
      <c r="F260" s="165"/>
      <c r="G260" s="160"/>
      <c r="H260" s="162">
        <f>'[1]Электросварка'!$H246</f>
        <v>133</v>
      </c>
      <c r="I260" s="162">
        <f t="shared" si="8"/>
        <v>157</v>
      </c>
    </row>
    <row r="261" spans="1:9" ht="12.75">
      <c r="A261" s="158">
        <v>2944216</v>
      </c>
      <c r="B261" s="163" t="s">
        <v>1108</v>
      </c>
      <c r="C261" s="201"/>
      <c r="D261" s="201"/>
      <c r="E261" s="204"/>
      <c r="F261" s="165"/>
      <c r="G261" s="160"/>
      <c r="H261" s="162">
        <f>'[1]Электросварка'!$H247</f>
        <v>153</v>
      </c>
      <c r="I261" s="162">
        <f t="shared" si="8"/>
        <v>181</v>
      </c>
    </row>
    <row r="262" spans="1:9" ht="12.75" customHeight="1">
      <c r="A262" s="158">
        <v>2944219</v>
      </c>
      <c r="B262" s="163" t="s">
        <v>1109</v>
      </c>
      <c r="C262" s="201" t="s">
        <v>1098</v>
      </c>
      <c r="D262" s="201"/>
      <c r="E262" s="203">
        <v>500</v>
      </c>
      <c r="F262" s="165"/>
      <c r="G262" s="160"/>
      <c r="H262" s="162">
        <f>'[1]Электросварка'!$H248</f>
        <v>177</v>
      </c>
      <c r="I262" s="162">
        <f t="shared" si="8"/>
        <v>209</v>
      </c>
    </row>
    <row r="263" spans="1:9" ht="12.75">
      <c r="A263" s="158">
        <v>2944218</v>
      </c>
      <c r="B263" s="163" t="s">
        <v>1110</v>
      </c>
      <c r="C263" s="201"/>
      <c r="D263" s="201"/>
      <c r="E263" s="204"/>
      <c r="F263" s="165"/>
      <c r="G263" s="160"/>
      <c r="H263" s="162">
        <f>'[1]Электросварка'!$H249</f>
        <v>231</v>
      </c>
      <c r="I263" s="162">
        <f t="shared" si="8"/>
        <v>272</v>
      </c>
    </row>
    <row r="264" spans="1:9" ht="25.5" customHeight="1">
      <c r="A264" s="170" t="s">
        <v>1</v>
      </c>
      <c r="B264" s="172" t="s">
        <v>416</v>
      </c>
      <c r="C264" s="172" t="s">
        <v>414</v>
      </c>
      <c r="D264" s="172" t="s">
        <v>1111</v>
      </c>
      <c r="E264" s="172" t="s">
        <v>1112</v>
      </c>
      <c r="F264" s="172" t="s">
        <v>1113</v>
      </c>
      <c r="G264" s="172"/>
      <c r="H264" s="173" t="s">
        <v>1114</v>
      </c>
      <c r="I264" s="173" t="s">
        <v>4</v>
      </c>
    </row>
    <row r="265" spans="1:9" ht="13.5" customHeight="1">
      <c r="A265" s="179" t="s">
        <v>1115</v>
      </c>
      <c r="B265" s="179"/>
      <c r="C265" s="179"/>
      <c r="D265" s="179"/>
      <c r="E265" s="179"/>
      <c r="F265" s="179"/>
      <c r="G265" s="179"/>
      <c r="H265" s="179"/>
      <c r="I265" s="179"/>
    </row>
    <row r="266" spans="1:9" ht="12.75" customHeight="1">
      <c r="A266" s="158">
        <v>2944001</v>
      </c>
      <c r="B266" s="163" t="s">
        <v>1116</v>
      </c>
      <c r="C266" s="160">
        <v>11.5</v>
      </c>
      <c r="D266" s="160">
        <v>189</v>
      </c>
      <c r="E266" s="162">
        <v>0.268</v>
      </c>
      <c r="F266" s="160" t="s">
        <v>1117</v>
      </c>
      <c r="G266" s="160"/>
      <c r="H266" s="162">
        <f>'[1]Электросварка'!$H252</f>
        <v>0</v>
      </c>
      <c r="I266" s="162" t="s">
        <v>172</v>
      </c>
    </row>
    <row r="267" spans="1:9" ht="12.75">
      <c r="A267" s="158">
        <v>2944002</v>
      </c>
      <c r="B267" s="163" t="s">
        <v>1118</v>
      </c>
      <c r="C267" s="160">
        <v>13.5</v>
      </c>
      <c r="D267" s="160">
        <v>240</v>
      </c>
      <c r="E267" s="162">
        <v>0.384</v>
      </c>
      <c r="F267" s="160"/>
      <c r="G267" s="160"/>
      <c r="H267" s="162">
        <f>'[1]Электросварка'!$H253</f>
        <v>0</v>
      </c>
      <c r="I267" s="162" t="s">
        <v>172</v>
      </c>
    </row>
    <row r="268" spans="1:9" ht="12.75">
      <c r="A268" s="158">
        <v>2944003</v>
      </c>
      <c r="B268" s="163" t="s">
        <v>1119</v>
      </c>
      <c r="C268" s="160">
        <v>15.5</v>
      </c>
      <c r="D268" s="160">
        <v>298</v>
      </c>
      <c r="E268" s="162">
        <v>0.532</v>
      </c>
      <c r="F268" s="160"/>
      <c r="G268" s="160"/>
      <c r="H268" s="162">
        <f>'[1]Электросварка'!$H254</f>
        <v>0</v>
      </c>
      <c r="I268" s="162" t="s">
        <v>172</v>
      </c>
    </row>
    <row r="269" spans="1:9" ht="12.75">
      <c r="A269" s="158">
        <v>2944004</v>
      </c>
      <c r="B269" s="163" t="s">
        <v>1120</v>
      </c>
      <c r="C269" s="160">
        <v>17.3</v>
      </c>
      <c r="D269" s="160">
        <v>362</v>
      </c>
      <c r="E269" s="162">
        <v>0.71</v>
      </c>
      <c r="F269" s="160"/>
      <c r="G269" s="160"/>
      <c r="H269" s="162">
        <f>'[1]Электросварка'!$H255</f>
        <v>0</v>
      </c>
      <c r="I269" s="162" t="s">
        <v>172</v>
      </c>
    </row>
    <row r="270" spans="1:9" ht="12.75" customHeight="1">
      <c r="A270" s="158">
        <v>2955001</v>
      </c>
      <c r="B270" s="163" t="s">
        <v>1121</v>
      </c>
      <c r="C270" s="163"/>
      <c r="D270" s="163"/>
      <c r="E270" s="163"/>
      <c r="F270" s="163"/>
      <c r="G270" s="163"/>
      <c r="H270" s="162">
        <f>'[1]Электросварка'!$H256</f>
        <v>12</v>
      </c>
      <c r="I270" s="162">
        <f>ROUNDUP(H270*1.177,0)</f>
        <v>15</v>
      </c>
    </row>
    <row r="271" spans="1:9" ht="12.75" customHeight="1">
      <c r="A271" s="158">
        <v>2955002</v>
      </c>
      <c r="B271" s="163" t="s">
        <v>1122</v>
      </c>
      <c r="C271" s="163"/>
      <c r="D271" s="163"/>
      <c r="E271" s="163"/>
      <c r="F271" s="163"/>
      <c r="G271" s="163"/>
      <c r="H271" s="162">
        <f>'[1]Электросварка'!$H257</f>
        <v>15</v>
      </c>
      <c r="I271" s="162">
        <f>ROUNDUP(H271*1.177,0)</f>
        <v>18</v>
      </c>
    </row>
    <row r="272" spans="1:9" ht="12.75" customHeight="1">
      <c r="A272" s="158">
        <v>2955003</v>
      </c>
      <c r="B272" s="163" t="s">
        <v>1123</v>
      </c>
      <c r="C272" s="163"/>
      <c r="D272" s="163"/>
      <c r="E272" s="163"/>
      <c r="F272" s="163"/>
      <c r="G272" s="163"/>
      <c r="H272" s="162">
        <f>'[1]Электросварка'!$H258</f>
        <v>18</v>
      </c>
      <c r="I272" s="162">
        <f>ROUNDUP(H272*1.177,0)</f>
        <v>22</v>
      </c>
    </row>
    <row r="273" spans="1:9" ht="12.75" customHeight="1">
      <c r="A273" s="158">
        <v>2955004</v>
      </c>
      <c r="B273" s="163" t="s">
        <v>1124</v>
      </c>
      <c r="C273" s="163"/>
      <c r="D273" s="163"/>
      <c r="E273" s="163"/>
      <c r="F273" s="163"/>
      <c r="G273" s="163"/>
      <c r="H273" s="162">
        <f>'[1]Электросварка'!$H259</f>
        <v>31</v>
      </c>
      <c r="I273" s="162">
        <f>ROUNDUP(H273*1.177,0)</f>
        <v>37</v>
      </c>
    </row>
    <row r="274" spans="1:9" ht="13.5" customHeight="1">
      <c r="A274" s="179" t="s">
        <v>1125</v>
      </c>
      <c r="B274" s="179"/>
      <c r="C274" s="179"/>
      <c r="D274" s="179"/>
      <c r="E274" s="179"/>
      <c r="F274" s="179"/>
      <c r="G274" s="179"/>
      <c r="H274" s="179"/>
      <c r="I274" s="179"/>
    </row>
    <row r="275" spans="1:9" ht="25.5" customHeight="1">
      <c r="A275" s="153"/>
      <c r="B275" s="155" t="s">
        <v>672</v>
      </c>
      <c r="C275" s="155" t="s">
        <v>1126</v>
      </c>
      <c r="D275" s="155"/>
      <c r="E275" s="155"/>
      <c r="F275" s="155" t="s">
        <v>1127</v>
      </c>
      <c r="G275" s="155"/>
      <c r="H275" s="156" t="s">
        <v>1128</v>
      </c>
      <c r="I275" s="156" t="s">
        <v>4</v>
      </c>
    </row>
    <row r="276" spans="1:9" ht="12.75" customHeight="1">
      <c r="A276" s="158">
        <v>2951026</v>
      </c>
      <c r="B276" s="160" t="s">
        <v>1129</v>
      </c>
      <c r="C276" s="160" t="s">
        <v>1130</v>
      </c>
      <c r="D276" s="160"/>
      <c r="E276" s="160"/>
      <c r="F276" s="160" t="s">
        <v>1131</v>
      </c>
      <c r="G276" s="160"/>
      <c r="H276" s="162">
        <f>'[1]Электросварка'!$H262</f>
        <v>49</v>
      </c>
      <c r="I276" s="162">
        <f aca="true" t="shared" si="9" ref="I276:I287">ROUNDUP(H276*1.177,0)</f>
        <v>58</v>
      </c>
    </row>
    <row r="277" spans="1:9" ht="12.75" customHeight="1">
      <c r="A277" s="158">
        <v>2951027</v>
      </c>
      <c r="B277" s="160"/>
      <c r="C277" s="160" t="s">
        <v>1132</v>
      </c>
      <c r="D277" s="160"/>
      <c r="E277" s="160"/>
      <c r="F277" s="160"/>
      <c r="G277" s="160"/>
      <c r="H277" s="162">
        <f>'[1]Электросварка'!$H263</f>
        <v>76</v>
      </c>
      <c r="I277" s="162">
        <f t="shared" si="9"/>
        <v>90</v>
      </c>
    </row>
    <row r="278" spans="1:9" ht="12.75" customHeight="1">
      <c r="A278" s="158">
        <v>2951028</v>
      </c>
      <c r="B278" s="160"/>
      <c r="C278" s="160" t="s">
        <v>1133</v>
      </c>
      <c r="D278" s="160"/>
      <c r="E278" s="160"/>
      <c r="F278" s="160"/>
      <c r="G278" s="160"/>
      <c r="H278" s="162">
        <f>'[1]Электросварка'!$H264</f>
        <v>110</v>
      </c>
      <c r="I278" s="162">
        <f t="shared" si="9"/>
        <v>130</v>
      </c>
    </row>
    <row r="279" spans="1:9" ht="12.75" customHeight="1">
      <c r="A279" s="158">
        <v>2951029</v>
      </c>
      <c r="B279" s="160"/>
      <c r="C279" s="160" t="s">
        <v>1134</v>
      </c>
      <c r="D279" s="160"/>
      <c r="E279" s="160"/>
      <c r="F279" s="160"/>
      <c r="G279" s="160"/>
      <c r="H279" s="162">
        <f>'[1]Электросварка'!$H265</f>
        <v>172</v>
      </c>
      <c r="I279" s="162">
        <f t="shared" si="9"/>
        <v>203</v>
      </c>
    </row>
    <row r="280" spans="1:9" ht="12.75" customHeight="1">
      <c r="A280" s="158">
        <v>2951030</v>
      </c>
      <c r="B280" s="160"/>
      <c r="C280" s="160" t="s">
        <v>1135</v>
      </c>
      <c r="D280" s="160"/>
      <c r="E280" s="160"/>
      <c r="F280" s="160"/>
      <c r="G280" s="160"/>
      <c r="H280" s="162">
        <f>'[1]Электросварка'!$H266</f>
        <v>195</v>
      </c>
      <c r="I280" s="162">
        <f t="shared" si="9"/>
        <v>230</v>
      </c>
    </row>
    <row r="281" spans="1:9" ht="12.75" customHeight="1">
      <c r="A281" s="158">
        <v>2951031</v>
      </c>
      <c r="B281" s="160"/>
      <c r="C281" s="160" t="s">
        <v>1136</v>
      </c>
      <c r="D281" s="160"/>
      <c r="E281" s="160"/>
      <c r="F281" s="160"/>
      <c r="G281" s="160"/>
      <c r="H281" s="162">
        <f>'[1]Электросварка'!$H267</f>
        <v>309</v>
      </c>
      <c r="I281" s="162">
        <f t="shared" si="9"/>
        <v>364</v>
      </c>
    </row>
    <row r="282" spans="1:9" ht="12.75" customHeight="1">
      <c r="A282" s="158">
        <v>2951038</v>
      </c>
      <c r="B282" s="160" t="s">
        <v>1137</v>
      </c>
      <c r="C282" s="160" t="s">
        <v>1130</v>
      </c>
      <c r="D282" s="160"/>
      <c r="E282" s="160"/>
      <c r="F282" s="160" t="s">
        <v>1138</v>
      </c>
      <c r="G282" s="160"/>
      <c r="H282" s="162">
        <f>'[1]Электросварка'!$H268</f>
        <v>56</v>
      </c>
      <c r="I282" s="162">
        <f t="shared" si="9"/>
        <v>66</v>
      </c>
    </row>
    <row r="283" spans="1:9" ht="12.75" customHeight="1">
      <c r="A283" s="158">
        <v>2951039</v>
      </c>
      <c r="B283" s="160"/>
      <c r="C283" s="160" t="s">
        <v>1132</v>
      </c>
      <c r="D283" s="160"/>
      <c r="E283" s="160"/>
      <c r="F283" s="160"/>
      <c r="G283" s="160"/>
      <c r="H283" s="162">
        <f>'[1]Электросварка'!$H269</f>
        <v>88</v>
      </c>
      <c r="I283" s="162">
        <f t="shared" si="9"/>
        <v>104</v>
      </c>
    </row>
    <row r="284" spans="1:9" ht="12.75" customHeight="1">
      <c r="A284" s="158">
        <v>2951040</v>
      </c>
      <c r="B284" s="160"/>
      <c r="C284" s="160" t="s">
        <v>1133</v>
      </c>
      <c r="D284" s="160"/>
      <c r="E284" s="160"/>
      <c r="F284" s="160"/>
      <c r="G284" s="160"/>
      <c r="H284" s="162">
        <f>'[1]Электросварка'!$H270</f>
        <v>127</v>
      </c>
      <c r="I284" s="162">
        <f t="shared" si="9"/>
        <v>150</v>
      </c>
    </row>
    <row r="285" spans="1:9" ht="12.75" customHeight="1">
      <c r="A285" s="158">
        <v>2951041</v>
      </c>
      <c r="B285" s="160"/>
      <c r="C285" s="160" t="s">
        <v>1134</v>
      </c>
      <c r="D285" s="160"/>
      <c r="E285" s="160"/>
      <c r="F285" s="160"/>
      <c r="G285" s="160"/>
      <c r="H285" s="162">
        <f>'[1]Электросварка'!$H271</f>
        <v>198</v>
      </c>
      <c r="I285" s="162">
        <f t="shared" si="9"/>
        <v>234</v>
      </c>
    </row>
    <row r="286" spans="1:9" ht="12.75" customHeight="1">
      <c r="A286" s="158">
        <v>2951042</v>
      </c>
      <c r="B286" s="160"/>
      <c r="C286" s="160" t="s">
        <v>1135</v>
      </c>
      <c r="D286" s="160"/>
      <c r="E286" s="160"/>
      <c r="F286" s="160"/>
      <c r="G286" s="160"/>
      <c r="H286" s="162">
        <f>'[1]Электросварка'!$H272</f>
        <v>225</v>
      </c>
      <c r="I286" s="162">
        <f t="shared" si="9"/>
        <v>265</v>
      </c>
    </row>
    <row r="287" spans="1:9" ht="12.75" customHeight="1">
      <c r="A287" s="158">
        <v>2951043</v>
      </c>
      <c r="B287" s="160"/>
      <c r="C287" s="160" t="s">
        <v>1136</v>
      </c>
      <c r="D287" s="160"/>
      <c r="E287" s="160"/>
      <c r="F287" s="160"/>
      <c r="G287" s="160"/>
      <c r="H287" s="162">
        <f>'[1]Электросварка'!$H273</f>
        <v>356</v>
      </c>
      <c r="I287" s="162">
        <f t="shared" si="9"/>
        <v>420</v>
      </c>
    </row>
    <row r="288" spans="1:9" s="209" customFormat="1" ht="12" customHeight="1">
      <c r="A288" s="179" t="s">
        <v>1139</v>
      </c>
      <c r="B288" s="179"/>
      <c r="C288" s="179"/>
      <c r="D288" s="179"/>
      <c r="E288" s="179"/>
      <c r="F288" s="179"/>
      <c r="G288" s="179"/>
      <c r="H288" s="179"/>
      <c r="I288" s="179"/>
    </row>
    <row r="289" spans="1:9" ht="13.5" customHeight="1">
      <c r="A289" s="179" t="s">
        <v>1140</v>
      </c>
      <c r="B289" s="179"/>
      <c r="C289" s="179"/>
      <c r="D289" s="179"/>
      <c r="E289" s="179"/>
      <c r="F289" s="179"/>
      <c r="G289" s="179"/>
      <c r="H289" s="179"/>
      <c r="I289" s="179"/>
    </row>
    <row r="290" spans="1:9" s="209" customFormat="1" ht="27" customHeight="1">
      <c r="A290" s="210"/>
      <c r="B290" s="155" t="s">
        <v>672</v>
      </c>
      <c r="C290" s="155" t="s">
        <v>1126</v>
      </c>
      <c r="D290" s="155"/>
      <c r="E290" s="155"/>
      <c r="F290" s="211" t="s">
        <v>1141</v>
      </c>
      <c r="G290" s="212"/>
      <c r="H290" s="156" t="s">
        <v>1142</v>
      </c>
      <c r="I290" s="156" t="s">
        <v>4</v>
      </c>
    </row>
    <row r="291" spans="1:9" s="209" customFormat="1" ht="12" customHeight="1">
      <c r="A291" s="158">
        <v>2952107</v>
      </c>
      <c r="B291" s="168" t="s">
        <v>1143</v>
      </c>
      <c r="C291" s="162" t="s">
        <v>1144</v>
      </c>
      <c r="D291" s="162"/>
      <c r="E291" s="162"/>
      <c r="F291" s="213" t="s">
        <v>1145</v>
      </c>
      <c r="G291" s="213"/>
      <c r="H291" s="162">
        <f>'[1]Электросварка'!$H276</f>
        <v>98</v>
      </c>
      <c r="I291" s="162">
        <f>ROUNDUP(H291*1.177,0)</f>
        <v>116</v>
      </c>
    </row>
    <row r="292" spans="1:9" s="209" customFormat="1" ht="12" customHeight="1">
      <c r="A292" s="158">
        <v>2952110</v>
      </c>
      <c r="B292" s="168"/>
      <c r="C292" s="162" t="s">
        <v>1146</v>
      </c>
      <c r="D292" s="162"/>
      <c r="E292" s="162"/>
      <c r="F292" s="213"/>
      <c r="G292" s="213"/>
      <c r="H292" s="162">
        <f>'[1]Электросварка'!$H277</f>
        <v>93</v>
      </c>
      <c r="I292" s="162">
        <f>ROUNDUP(H292*1.177,0)</f>
        <v>110</v>
      </c>
    </row>
    <row r="293" spans="1:9" s="209" customFormat="1" ht="12" customHeight="1">
      <c r="A293" s="158">
        <v>2952116</v>
      </c>
      <c r="B293" s="168"/>
      <c r="C293" s="162" t="s">
        <v>1147</v>
      </c>
      <c r="D293" s="162"/>
      <c r="E293" s="162"/>
      <c r="F293" s="213"/>
      <c r="G293" s="213"/>
      <c r="H293" s="162">
        <f>'[1]Электросварка'!$H278</f>
        <v>93</v>
      </c>
      <c r="I293" s="162">
        <f>ROUNDUP(H293*1.177,0)</f>
        <v>110</v>
      </c>
    </row>
    <row r="294" spans="1:9" s="209" customFormat="1" ht="12" customHeight="1">
      <c r="A294" s="158">
        <v>2952118</v>
      </c>
      <c r="B294" s="168"/>
      <c r="C294" s="162" t="s">
        <v>1148</v>
      </c>
      <c r="D294" s="162"/>
      <c r="E294" s="162"/>
      <c r="F294" s="213"/>
      <c r="G294" s="213"/>
      <c r="H294" s="162">
        <f>'[1]Электросварка'!$H279</f>
        <v>93</v>
      </c>
      <c r="I294" s="162">
        <f>ROUNDUP(H294*1.177,0)</f>
        <v>110</v>
      </c>
    </row>
    <row r="295" spans="1:9" ht="13.5" customHeight="1">
      <c r="A295" s="179" t="s">
        <v>1149</v>
      </c>
      <c r="B295" s="179"/>
      <c r="C295" s="179"/>
      <c r="D295" s="179"/>
      <c r="E295" s="179"/>
      <c r="F295" s="179"/>
      <c r="G295" s="179"/>
      <c r="H295" s="179"/>
      <c r="I295" s="179"/>
    </row>
    <row r="296" spans="1:9" ht="25.5" customHeight="1">
      <c r="A296" s="153"/>
      <c r="B296" s="155" t="s">
        <v>672</v>
      </c>
      <c r="C296" s="155" t="s">
        <v>1150</v>
      </c>
      <c r="D296" s="155"/>
      <c r="E296" s="155" t="s">
        <v>1151</v>
      </c>
      <c r="F296" s="155" t="s">
        <v>1152</v>
      </c>
      <c r="G296" s="155" t="s">
        <v>1153</v>
      </c>
      <c r="H296" s="156" t="s">
        <v>1154</v>
      </c>
      <c r="I296" s="156" t="s">
        <v>4</v>
      </c>
    </row>
    <row r="297" spans="1:9" ht="12.75" customHeight="1">
      <c r="A297" s="158">
        <v>2952009</v>
      </c>
      <c r="B297" s="168" t="s">
        <v>1155</v>
      </c>
      <c r="C297" s="162">
        <v>0.8</v>
      </c>
      <c r="D297" s="162"/>
      <c r="E297" s="162">
        <v>0.45</v>
      </c>
      <c r="F297" s="213" t="s">
        <v>1156</v>
      </c>
      <c r="G297" s="213" t="s">
        <v>1157</v>
      </c>
      <c r="H297" s="162">
        <f>'[1]Электросварка'!$H282</f>
        <v>229</v>
      </c>
      <c r="I297" s="162">
        <f aca="true" t="shared" si="10" ref="I297:I315">ROUNDUP(H297*1.177,0)</f>
        <v>270</v>
      </c>
    </row>
    <row r="298" spans="1:9" ht="12.75" customHeight="1">
      <c r="A298" s="158">
        <v>2952010</v>
      </c>
      <c r="B298" s="168"/>
      <c r="C298" s="162"/>
      <c r="D298" s="162"/>
      <c r="E298" s="162">
        <v>0.8</v>
      </c>
      <c r="F298" s="213"/>
      <c r="G298" s="213"/>
      <c r="H298" s="162">
        <f>'[1]Электросварка'!$H283</f>
        <v>408</v>
      </c>
      <c r="I298" s="162">
        <f t="shared" si="10"/>
        <v>481</v>
      </c>
    </row>
    <row r="299" spans="1:9" ht="12.75" customHeight="1">
      <c r="A299" s="158">
        <v>2952011</v>
      </c>
      <c r="B299" s="168"/>
      <c r="C299" s="162"/>
      <c r="D299" s="162"/>
      <c r="E299" s="162">
        <v>1</v>
      </c>
      <c r="F299" s="213"/>
      <c r="G299" s="213"/>
      <c r="H299" s="162">
        <f>'[1]Электросварка'!$H284</f>
        <v>510</v>
      </c>
      <c r="I299" s="162">
        <f t="shared" si="10"/>
        <v>601</v>
      </c>
    </row>
    <row r="300" spans="1:9" ht="45" customHeight="1">
      <c r="A300" s="169"/>
      <c r="B300" s="214"/>
      <c r="F300" s="148"/>
      <c r="I300" s="149"/>
    </row>
    <row r="301" spans="1:9" ht="13.5" customHeight="1">
      <c r="A301" s="215" t="s">
        <v>1158</v>
      </c>
      <c r="B301" s="215"/>
      <c r="C301" s="215"/>
      <c r="D301" s="215"/>
      <c r="E301" s="215"/>
      <c r="F301" s="215"/>
      <c r="G301" s="215"/>
      <c r="H301" s="215"/>
      <c r="I301" s="215"/>
    </row>
    <row r="302" spans="1:9" ht="25.5" customHeight="1">
      <c r="A302" s="153"/>
      <c r="B302" s="155" t="s">
        <v>672</v>
      </c>
      <c r="C302" s="155" t="s">
        <v>1150</v>
      </c>
      <c r="D302" s="155"/>
      <c r="E302" s="155" t="s">
        <v>1151</v>
      </c>
      <c r="F302" s="155" t="s">
        <v>1152</v>
      </c>
      <c r="G302" s="155" t="s">
        <v>1153</v>
      </c>
      <c r="H302" s="156" t="s">
        <v>1159</v>
      </c>
      <c r="I302" s="156" t="s">
        <v>4</v>
      </c>
    </row>
    <row r="303" spans="1:9" ht="12.75" customHeight="1">
      <c r="A303" s="158">
        <v>2952133</v>
      </c>
      <c r="B303" s="163" t="s">
        <v>1160</v>
      </c>
      <c r="C303" s="160">
        <v>0.8</v>
      </c>
      <c r="D303" s="160"/>
      <c r="E303" s="160">
        <v>5</v>
      </c>
      <c r="F303" s="160" t="s">
        <v>1161</v>
      </c>
      <c r="G303" s="160" t="s">
        <v>1162</v>
      </c>
      <c r="H303" s="162">
        <f>'[1]Электросварка'!$H287</f>
        <v>112</v>
      </c>
      <c r="I303" s="162">
        <f t="shared" si="10"/>
        <v>132</v>
      </c>
    </row>
    <row r="304" spans="1:9" ht="12.75" customHeight="1">
      <c r="A304" s="158">
        <v>2952135</v>
      </c>
      <c r="B304" s="163"/>
      <c r="C304" s="160">
        <v>1</v>
      </c>
      <c r="D304" s="160"/>
      <c r="E304" s="160"/>
      <c r="F304" s="160"/>
      <c r="G304" s="160"/>
      <c r="H304" s="162">
        <f>'[1]Электросварка'!$H288</f>
        <v>100</v>
      </c>
      <c r="I304" s="162">
        <f t="shared" si="10"/>
        <v>118</v>
      </c>
    </row>
    <row r="305" spans="1:9" ht="12.75" customHeight="1">
      <c r="A305" s="158">
        <v>2952137</v>
      </c>
      <c r="B305" s="163"/>
      <c r="C305" s="160">
        <v>1.2</v>
      </c>
      <c r="D305" s="160"/>
      <c r="E305" s="160"/>
      <c r="F305" s="160"/>
      <c r="G305" s="160"/>
      <c r="H305" s="162">
        <f>'[1]Электросварка'!$H289</f>
        <v>95</v>
      </c>
      <c r="I305" s="162">
        <f t="shared" si="10"/>
        <v>112</v>
      </c>
    </row>
    <row r="306" spans="1:9" ht="12.75" customHeight="1">
      <c r="A306" s="158">
        <v>2952132</v>
      </c>
      <c r="B306" s="163"/>
      <c r="C306" s="160">
        <v>0.8</v>
      </c>
      <c r="D306" s="160"/>
      <c r="E306" s="160">
        <v>15</v>
      </c>
      <c r="F306" s="160"/>
      <c r="G306" s="160" t="s">
        <v>1162</v>
      </c>
      <c r="H306" s="162">
        <f>'[1]Электросварка'!$H290</f>
        <v>105</v>
      </c>
      <c r="I306" s="162">
        <f t="shared" si="10"/>
        <v>124</v>
      </c>
    </row>
    <row r="307" spans="1:9" ht="12.75" customHeight="1">
      <c r="A307" s="158">
        <v>2952134</v>
      </c>
      <c r="B307" s="163"/>
      <c r="C307" s="160">
        <v>1</v>
      </c>
      <c r="D307" s="160"/>
      <c r="E307" s="160"/>
      <c r="F307" s="160"/>
      <c r="G307" s="160"/>
      <c r="H307" s="162">
        <f>'[1]Электросварка'!$H291</f>
        <v>96</v>
      </c>
      <c r="I307" s="162">
        <f t="shared" si="10"/>
        <v>113</v>
      </c>
    </row>
    <row r="308" spans="1:9" ht="12.75" customHeight="1">
      <c r="A308" s="158">
        <v>2952136</v>
      </c>
      <c r="B308" s="163"/>
      <c r="C308" s="160">
        <v>1.2</v>
      </c>
      <c r="D308" s="160"/>
      <c r="E308" s="160"/>
      <c r="F308" s="160"/>
      <c r="G308" s="160"/>
      <c r="H308" s="162">
        <f>'[1]Электросварка'!$H292</f>
        <v>90</v>
      </c>
      <c r="I308" s="162">
        <f t="shared" si="10"/>
        <v>106</v>
      </c>
    </row>
    <row r="309" spans="1:9" ht="12.75" customHeight="1">
      <c r="A309" s="158">
        <v>2952002</v>
      </c>
      <c r="B309" s="161" t="s">
        <v>1163</v>
      </c>
      <c r="C309" s="182">
        <v>0.8</v>
      </c>
      <c r="D309" s="182"/>
      <c r="E309" s="182">
        <v>5</v>
      </c>
      <c r="F309" s="160" t="s">
        <v>1164</v>
      </c>
      <c r="G309" s="160" t="s">
        <v>1157</v>
      </c>
      <c r="H309" s="162">
        <f>'[1]Электросварка'!$H293</f>
        <v>80</v>
      </c>
      <c r="I309" s="162">
        <f t="shared" si="10"/>
        <v>95</v>
      </c>
    </row>
    <row r="310" spans="1:9" ht="12.75" customHeight="1">
      <c r="A310" s="158">
        <v>2952001</v>
      </c>
      <c r="B310" s="161"/>
      <c r="C310" s="182">
        <v>0.8</v>
      </c>
      <c r="D310" s="182"/>
      <c r="E310" s="182">
        <v>15</v>
      </c>
      <c r="F310" s="160"/>
      <c r="G310" s="160"/>
      <c r="H310" s="162">
        <f>'[1]Электросварка'!$H294</f>
        <v>76</v>
      </c>
      <c r="I310" s="162">
        <f t="shared" si="10"/>
        <v>90</v>
      </c>
    </row>
    <row r="311" spans="1:9" ht="12.75" customHeight="1">
      <c r="A311" s="158">
        <v>2952004</v>
      </c>
      <c r="B311" s="161"/>
      <c r="C311" s="182">
        <v>1</v>
      </c>
      <c r="D311" s="182"/>
      <c r="E311" s="182">
        <v>5</v>
      </c>
      <c r="F311" s="160"/>
      <c r="G311" s="160"/>
      <c r="H311" s="162">
        <f>'[1]Электросварка'!$H295</f>
        <v>77</v>
      </c>
      <c r="I311" s="162">
        <f t="shared" si="10"/>
        <v>91</v>
      </c>
    </row>
    <row r="312" spans="1:9" ht="12.75" customHeight="1">
      <c r="A312" s="158">
        <v>2952003</v>
      </c>
      <c r="B312" s="161"/>
      <c r="C312" s="182">
        <v>1</v>
      </c>
      <c r="D312" s="182"/>
      <c r="E312" s="182">
        <v>15</v>
      </c>
      <c r="F312" s="160"/>
      <c r="G312" s="160"/>
      <c r="H312" s="162">
        <f>'[1]Электросварка'!$H296</f>
        <v>72</v>
      </c>
      <c r="I312" s="162">
        <f t="shared" si="10"/>
        <v>85</v>
      </c>
    </row>
    <row r="313" spans="1:9" ht="12.75" customHeight="1">
      <c r="A313" s="158">
        <v>2952006</v>
      </c>
      <c r="B313" s="161"/>
      <c r="C313" s="182">
        <v>1.2</v>
      </c>
      <c r="D313" s="182"/>
      <c r="E313" s="182">
        <v>5</v>
      </c>
      <c r="F313" s="160"/>
      <c r="G313" s="160"/>
      <c r="H313" s="162">
        <f>'[1]Электросварка'!$H297</f>
        <v>76</v>
      </c>
      <c r="I313" s="162">
        <f t="shared" si="10"/>
        <v>90</v>
      </c>
    </row>
    <row r="314" spans="1:9" ht="12.75" customHeight="1">
      <c r="A314" s="158">
        <v>2952005</v>
      </c>
      <c r="B314" s="161"/>
      <c r="C314" s="182">
        <v>1.2</v>
      </c>
      <c r="D314" s="182"/>
      <c r="E314" s="182">
        <v>15</v>
      </c>
      <c r="F314" s="160"/>
      <c r="G314" s="160"/>
      <c r="H314" s="162">
        <f>'[1]Электросварка'!$H298</f>
        <v>73</v>
      </c>
      <c r="I314" s="162">
        <f t="shared" si="10"/>
        <v>86</v>
      </c>
    </row>
    <row r="315" spans="1:9" ht="12.75" customHeight="1">
      <c r="A315" s="158">
        <v>2952012</v>
      </c>
      <c r="B315" s="161"/>
      <c r="C315" s="160">
        <v>1.6</v>
      </c>
      <c r="D315" s="160"/>
      <c r="E315" s="160">
        <v>15</v>
      </c>
      <c r="F315" s="160"/>
      <c r="G315" s="160"/>
      <c r="H315" s="162">
        <f>'[1]Электросварка'!$H299</f>
        <v>72</v>
      </c>
      <c r="I315" s="162">
        <f t="shared" si="10"/>
        <v>85</v>
      </c>
    </row>
    <row r="316" spans="1:9" ht="13.5" customHeight="1">
      <c r="A316" s="179" t="s">
        <v>1165</v>
      </c>
      <c r="B316" s="179"/>
      <c r="C316" s="179"/>
      <c r="D316" s="179"/>
      <c r="E316" s="179"/>
      <c r="F316" s="179"/>
      <c r="G316" s="179"/>
      <c r="H316" s="179"/>
      <c r="I316" s="179"/>
    </row>
    <row r="317" spans="1:9" ht="25.5" customHeight="1">
      <c r="A317" s="153"/>
      <c r="B317" s="155" t="s">
        <v>672</v>
      </c>
      <c r="C317" s="155" t="s">
        <v>1150</v>
      </c>
      <c r="D317" s="155"/>
      <c r="E317" s="155"/>
      <c r="F317" s="155" t="s">
        <v>1127</v>
      </c>
      <c r="G317" s="155"/>
      <c r="H317" s="156" t="s">
        <v>1159</v>
      </c>
      <c r="I317" s="156" t="s">
        <v>4</v>
      </c>
    </row>
    <row r="318" spans="1:9" ht="12.75" customHeight="1">
      <c r="A318" s="158" t="s">
        <v>1166</v>
      </c>
      <c r="B318" s="163" t="s">
        <v>1167</v>
      </c>
      <c r="C318" s="160">
        <v>3</v>
      </c>
      <c r="D318" s="160"/>
      <c r="E318" s="160"/>
      <c r="F318" s="160" t="s">
        <v>1168</v>
      </c>
      <c r="G318" s="160"/>
      <c r="H318" s="162">
        <f>'[1]Электросварка'!$H302</f>
        <v>73</v>
      </c>
      <c r="I318" s="162">
        <f aca="true" t="shared" si="11" ref="I318:I324">ROUNDUP(H318*1.177,0)</f>
        <v>86</v>
      </c>
    </row>
    <row r="319" spans="1:9" ht="12.75" customHeight="1">
      <c r="A319" s="158" t="s">
        <v>1166</v>
      </c>
      <c r="B319" s="163" t="s">
        <v>1167</v>
      </c>
      <c r="C319" s="160">
        <v>4</v>
      </c>
      <c r="D319" s="160"/>
      <c r="E319" s="160"/>
      <c r="F319" s="160"/>
      <c r="G319" s="160"/>
      <c r="H319" s="162">
        <f>'[1]Электросварка'!$H303</f>
        <v>71</v>
      </c>
      <c r="I319" s="162">
        <f t="shared" si="11"/>
        <v>84</v>
      </c>
    </row>
    <row r="320" spans="1:9" ht="12.75" customHeight="1">
      <c r="A320" s="158" t="s">
        <v>1166</v>
      </c>
      <c r="B320" s="163" t="s">
        <v>1167</v>
      </c>
      <c r="C320" s="160">
        <v>5</v>
      </c>
      <c r="D320" s="160"/>
      <c r="E320" s="160"/>
      <c r="F320" s="160"/>
      <c r="G320" s="160"/>
      <c r="H320" s="162">
        <f>'[1]Электросварка'!$H304</f>
        <v>71</v>
      </c>
      <c r="I320" s="162">
        <f t="shared" si="11"/>
        <v>84</v>
      </c>
    </row>
    <row r="321" spans="1:9" ht="12.75" customHeight="1">
      <c r="A321" s="158" t="s">
        <v>1166</v>
      </c>
      <c r="B321" s="163" t="s">
        <v>1169</v>
      </c>
      <c r="C321" s="160">
        <v>3</v>
      </c>
      <c r="D321" s="160"/>
      <c r="E321" s="160"/>
      <c r="F321" s="160"/>
      <c r="G321" s="160"/>
      <c r="H321" s="162">
        <f>'[1]Электросварка'!$H305</f>
        <v>77</v>
      </c>
      <c r="I321" s="162">
        <f t="shared" si="11"/>
        <v>91</v>
      </c>
    </row>
    <row r="322" spans="1:9" ht="12.75" customHeight="1">
      <c r="A322" s="158" t="s">
        <v>1166</v>
      </c>
      <c r="B322" s="163" t="s">
        <v>1169</v>
      </c>
      <c r="C322" s="160">
        <v>4</v>
      </c>
      <c r="D322" s="160"/>
      <c r="E322" s="160"/>
      <c r="F322" s="160"/>
      <c r="G322" s="160"/>
      <c r="H322" s="162">
        <f>'[1]Электросварка'!$H306</f>
        <v>77</v>
      </c>
      <c r="I322" s="162">
        <f t="shared" si="11"/>
        <v>91</v>
      </c>
    </row>
    <row r="323" spans="1:9" ht="12.75" customHeight="1">
      <c r="A323" s="158" t="s">
        <v>1166</v>
      </c>
      <c r="B323" s="163" t="s">
        <v>1170</v>
      </c>
      <c r="C323" s="160">
        <v>3</v>
      </c>
      <c r="D323" s="160"/>
      <c r="E323" s="160"/>
      <c r="F323" s="160" t="s">
        <v>1171</v>
      </c>
      <c r="G323" s="160"/>
      <c r="H323" s="162">
        <f>'[1]Электросварка'!$H307</f>
        <v>67</v>
      </c>
      <c r="I323" s="162">
        <f t="shared" si="11"/>
        <v>79</v>
      </c>
    </row>
    <row r="324" spans="1:9" ht="12.75" customHeight="1">
      <c r="A324" s="158" t="s">
        <v>1166</v>
      </c>
      <c r="B324" s="163" t="s">
        <v>1170</v>
      </c>
      <c r="C324" s="160">
        <v>4</v>
      </c>
      <c r="D324" s="160"/>
      <c r="E324" s="160"/>
      <c r="F324" s="160"/>
      <c r="G324" s="160"/>
      <c r="H324" s="162">
        <f>'[1]Электросварка'!$H308</f>
        <v>65</v>
      </c>
      <c r="I324" s="162">
        <f t="shared" si="11"/>
        <v>77</v>
      </c>
    </row>
    <row r="325" spans="1:9" ht="12.75" customHeight="1">
      <c r="A325" s="158" t="s">
        <v>1166</v>
      </c>
      <c r="B325" s="163" t="s">
        <v>1172</v>
      </c>
      <c r="C325" s="163"/>
      <c r="D325" s="163"/>
      <c r="E325" s="163"/>
      <c r="F325" s="163"/>
      <c r="G325" s="163"/>
      <c r="H325" s="162">
        <f>'[1]Электросварка'!$H309</f>
        <v>0</v>
      </c>
      <c r="I325" s="162" t="s">
        <v>172</v>
      </c>
    </row>
    <row r="326" spans="1:9" s="209" customFormat="1" ht="12" customHeight="1">
      <c r="A326" s="179" t="s">
        <v>1173</v>
      </c>
      <c r="B326" s="179"/>
      <c r="C326" s="179"/>
      <c r="D326" s="179"/>
      <c r="E326" s="179"/>
      <c r="F326" s="179"/>
      <c r="G326" s="179"/>
      <c r="H326" s="179"/>
      <c r="I326" s="179"/>
    </row>
    <row r="327" spans="1:9" s="209" customFormat="1" ht="12" customHeight="1">
      <c r="A327" s="179" t="s">
        <v>1174</v>
      </c>
      <c r="B327" s="179"/>
      <c r="C327" s="179"/>
      <c r="D327" s="179"/>
      <c r="E327" s="179"/>
      <c r="F327" s="179"/>
      <c r="G327" s="179"/>
      <c r="H327" s="179"/>
      <c r="I327" s="179"/>
    </row>
    <row r="328" spans="1:9" s="209" customFormat="1" ht="27" customHeight="1">
      <c r="A328" s="210"/>
      <c r="B328" s="155" t="s">
        <v>672</v>
      </c>
      <c r="C328" s="155" t="s">
        <v>1126</v>
      </c>
      <c r="D328" s="155"/>
      <c r="E328" s="155"/>
      <c r="F328" s="211" t="s">
        <v>1141</v>
      </c>
      <c r="G328" s="212"/>
      <c r="H328" s="156" t="s">
        <v>1159</v>
      </c>
      <c r="I328" s="156" t="s">
        <v>4</v>
      </c>
    </row>
    <row r="329" spans="1:9" s="209" customFormat="1" ht="12" customHeight="1">
      <c r="A329" s="158">
        <v>2952119</v>
      </c>
      <c r="B329" s="162" t="s">
        <v>1175</v>
      </c>
      <c r="C329" s="162" t="s">
        <v>1144</v>
      </c>
      <c r="D329" s="162"/>
      <c r="E329" s="162"/>
      <c r="F329" s="162" t="s">
        <v>1176</v>
      </c>
      <c r="G329" s="162" t="s">
        <v>1177</v>
      </c>
      <c r="H329" s="162">
        <f>'[1]Электросварка'!$H312</f>
        <v>445</v>
      </c>
      <c r="I329" s="162">
        <f>ROUNDUP(H329*1.177,0)</f>
        <v>524</v>
      </c>
    </row>
    <row r="330" spans="1:9" s="209" customFormat="1" ht="12" customHeight="1">
      <c r="A330" s="158">
        <v>2952120</v>
      </c>
      <c r="B330" s="162"/>
      <c r="C330" s="162" t="s">
        <v>1146</v>
      </c>
      <c r="D330" s="162"/>
      <c r="E330" s="162"/>
      <c r="F330" s="162"/>
      <c r="G330" s="162"/>
      <c r="H330" s="162">
        <f>'[1]Электросварка'!$H313</f>
        <v>430</v>
      </c>
      <c r="I330" s="162">
        <f aca="true" t="shared" si="12" ref="I330:I381">ROUNDUP(H330*1.177,0)</f>
        <v>507</v>
      </c>
    </row>
    <row r="331" spans="1:9" s="209" customFormat="1" ht="12" customHeight="1">
      <c r="A331" s="158">
        <v>2952121</v>
      </c>
      <c r="B331" s="162"/>
      <c r="C331" s="162" t="s">
        <v>1147</v>
      </c>
      <c r="D331" s="162"/>
      <c r="E331" s="162"/>
      <c r="F331" s="162"/>
      <c r="G331" s="162"/>
      <c r="H331" s="162">
        <f>'[1]Электросварка'!$H314</f>
        <v>421</v>
      </c>
      <c r="I331" s="162">
        <f t="shared" si="12"/>
        <v>496</v>
      </c>
    </row>
    <row r="332" spans="1:9" s="209" customFormat="1" ht="12" customHeight="1">
      <c r="A332" s="158">
        <v>2952145</v>
      </c>
      <c r="B332" s="162"/>
      <c r="C332" s="162" t="s">
        <v>1148</v>
      </c>
      <c r="D332" s="162"/>
      <c r="E332" s="162"/>
      <c r="F332" s="162"/>
      <c r="G332" s="162"/>
      <c r="H332" s="162">
        <f>'[1]Электросварка'!$H315</f>
        <v>412</v>
      </c>
      <c r="I332" s="162">
        <f t="shared" si="12"/>
        <v>485</v>
      </c>
    </row>
    <row r="333" spans="1:9" s="209" customFormat="1" ht="12" customHeight="1">
      <c r="A333" s="158">
        <v>2952146</v>
      </c>
      <c r="B333" s="162"/>
      <c r="C333" s="162" t="s">
        <v>1178</v>
      </c>
      <c r="D333" s="162"/>
      <c r="E333" s="162"/>
      <c r="F333" s="162"/>
      <c r="G333" s="162"/>
      <c r="H333" s="162">
        <f>'[1]Электросварка'!$H316</f>
        <v>412</v>
      </c>
      <c r="I333" s="162">
        <f t="shared" si="12"/>
        <v>485</v>
      </c>
    </row>
    <row r="334" spans="1:9" s="209" customFormat="1" ht="12" customHeight="1">
      <c r="A334" s="158">
        <v>2952147</v>
      </c>
      <c r="B334" s="162" t="s">
        <v>1179</v>
      </c>
      <c r="C334" s="162" t="s">
        <v>1144</v>
      </c>
      <c r="D334" s="162"/>
      <c r="E334" s="162"/>
      <c r="F334" s="162"/>
      <c r="G334" s="162"/>
      <c r="H334" s="162">
        <f>'[1]Электросварка'!$H317</f>
        <v>558</v>
      </c>
      <c r="I334" s="162">
        <f t="shared" si="12"/>
        <v>657</v>
      </c>
    </row>
    <row r="335" spans="1:9" s="209" customFormat="1" ht="12" customHeight="1">
      <c r="A335" s="158">
        <v>2952148</v>
      </c>
      <c r="B335" s="162"/>
      <c r="C335" s="162" t="s">
        <v>1146</v>
      </c>
      <c r="D335" s="162"/>
      <c r="E335" s="162"/>
      <c r="F335" s="162"/>
      <c r="G335" s="162"/>
      <c r="H335" s="162">
        <f>'[1]Электросварка'!$H318</f>
        <v>549</v>
      </c>
      <c r="I335" s="162">
        <f t="shared" si="12"/>
        <v>647</v>
      </c>
    </row>
    <row r="336" spans="1:9" s="209" customFormat="1" ht="12" customHeight="1">
      <c r="A336" s="158">
        <v>2952149</v>
      </c>
      <c r="B336" s="162"/>
      <c r="C336" s="162" t="s">
        <v>1147</v>
      </c>
      <c r="D336" s="162"/>
      <c r="E336" s="162"/>
      <c r="F336" s="162"/>
      <c r="G336" s="162"/>
      <c r="H336" s="162">
        <f>'[1]Электросварка'!$H319</f>
        <v>549</v>
      </c>
      <c r="I336" s="162">
        <f t="shared" si="12"/>
        <v>647</v>
      </c>
    </row>
    <row r="337" spans="1:9" s="209" customFormat="1" ht="12" customHeight="1">
      <c r="A337" s="158">
        <v>2952150</v>
      </c>
      <c r="B337" s="162"/>
      <c r="C337" s="162" t="s">
        <v>1148</v>
      </c>
      <c r="D337" s="162"/>
      <c r="E337" s="162"/>
      <c r="F337" s="162"/>
      <c r="G337" s="162"/>
      <c r="H337" s="162">
        <f>'[1]Электросварка'!$H320</f>
        <v>539</v>
      </c>
      <c r="I337" s="162">
        <f t="shared" si="12"/>
        <v>635</v>
      </c>
    </row>
    <row r="338" spans="1:9" s="209" customFormat="1" ht="12" customHeight="1">
      <c r="A338" s="158">
        <v>2952151</v>
      </c>
      <c r="B338" s="162" t="s">
        <v>1180</v>
      </c>
      <c r="C338" s="162" t="s">
        <v>1181</v>
      </c>
      <c r="D338" s="162"/>
      <c r="E338" s="162"/>
      <c r="F338" s="162"/>
      <c r="G338" s="162"/>
      <c r="H338" s="162">
        <f>'[1]Электросварка'!$H321</f>
        <v>596</v>
      </c>
      <c r="I338" s="162">
        <f t="shared" si="12"/>
        <v>702</v>
      </c>
    </row>
    <row r="339" spans="1:9" s="209" customFormat="1" ht="12" customHeight="1">
      <c r="A339" s="158">
        <v>2952152</v>
      </c>
      <c r="B339" s="162"/>
      <c r="C339" s="162" t="s">
        <v>1144</v>
      </c>
      <c r="D339" s="162"/>
      <c r="E339" s="162"/>
      <c r="F339" s="162"/>
      <c r="G339" s="162"/>
      <c r="H339" s="162">
        <f>'[1]Электросварка'!$H322</f>
        <v>558</v>
      </c>
      <c r="I339" s="162">
        <f t="shared" si="12"/>
        <v>657</v>
      </c>
    </row>
    <row r="340" spans="1:9" s="209" customFormat="1" ht="12" customHeight="1">
      <c r="A340" s="158">
        <v>2952153</v>
      </c>
      <c r="B340" s="162"/>
      <c r="C340" s="162" t="s">
        <v>1146</v>
      </c>
      <c r="D340" s="162"/>
      <c r="E340" s="162"/>
      <c r="F340" s="162"/>
      <c r="G340" s="162"/>
      <c r="H340" s="162">
        <f>'[1]Электросварка'!$H323</f>
        <v>558</v>
      </c>
      <c r="I340" s="162">
        <f t="shared" si="12"/>
        <v>657</v>
      </c>
    </row>
    <row r="341" spans="1:9" s="209" customFormat="1" ht="12" customHeight="1">
      <c r="A341" s="158">
        <v>2952154</v>
      </c>
      <c r="B341" s="162"/>
      <c r="C341" s="162" t="s">
        <v>1147</v>
      </c>
      <c r="D341" s="162"/>
      <c r="E341" s="162"/>
      <c r="F341" s="162"/>
      <c r="G341" s="162"/>
      <c r="H341" s="162">
        <f>'[1]Электросварка'!$H324</f>
        <v>549</v>
      </c>
      <c r="I341" s="162">
        <f t="shared" si="12"/>
        <v>647</v>
      </c>
    </row>
    <row r="342" spans="1:9" s="209" customFormat="1" ht="12" customHeight="1">
      <c r="A342" s="158">
        <v>2952155</v>
      </c>
      <c r="B342" s="162"/>
      <c r="C342" s="162" t="s">
        <v>1148</v>
      </c>
      <c r="D342" s="162"/>
      <c r="E342" s="162"/>
      <c r="F342" s="162"/>
      <c r="G342" s="162"/>
      <c r="H342" s="162">
        <f>'[1]Электросварка'!$H325</f>
        <v>549</v>
      </c>
      <c r="I342" s="162">
        <f t="shared" si="12"/>
        <v>647</v>
      </c>
    </row>
    <row r="343" spans="1:9" s="209" customFormat="1" ht="12" customHeight="1">
      <c r="A343" s="158">
        <v>2952156</v>
      </c>
      <c r="B343" s="162"/>
      <c r="C343" s="162" t="s">
        <v>1178</v>
      </c>
      <c r="D343" s="162"/>
      <c r="E343" s="162"/>
      <c r="F343" s="162"/>
      <c r="G343" s="162"/>
      <c r="H343" s="162">
        <f>'[1]Электросварка'!$H326</f>
        <v>549</v>
      </c>
      <c r="I343" s="162">
        <f t="shared" si="12"/>
        <v>647</v>
      </c>
    </row>
    <row r="344" spans="1:9" s="209" customFormat="1" ht="12" customHeight="1">
      <c r="A344" s="179" t="s">
        <v>1182</v>
      </c>
      <c r="B344" s="179"/>
      <c r="C344" s="179"/>
      <c r="D344" s="179"/>
      <c r="E344" s="179"/>
      <c r="F344" s="179"/>
      <c r="G344" s="179"/>
      <c r="H344" s="179">
        <f>'[1]Электросварка'!$H327</f>
        <v>0</v>
      </c>
      <c r="I344" s="179" t="e">
        <f t="shared" si="12"/>
        <v>#VALUE!</v>
      </c>
    </row>
    <row r="345" spans="1:9" ht="25.5" customHeight="1">
      <c r="A345" s="153"/>
      <c r="B345" s="155" t="s">
        <v>672</v>
      </c>
      <c r="C345" s="155" t="s">
        <v>1150</v>
      </c>
      <c r="D345" s="155"/>
      <c r="E345" s="155" t="s">
        <v>1151</v>
      </c>
      <c r="F345" s="155" t="s">
        <v>1153</v>
      </c>
      <c r="G345" s="155"/>
      <c r="H345" s="156" t="s">
        <v>1159</v>
      </c>
      <c r="I345" s="156" t="s">
        <v>4</v>
      </c>
    </row>
    <row r="346" spans="1:9" s="209" customFormat="1" ht="12" customHeight="1">
      <c r="A346" s="158">
        <v>2952157</v>
      </c>
      <c r="B346" s="162" t="s">
        <v>1183</v>
      </c>
      <c r="C346" s="216">
        <v>0.8</v>
      </c>
      <c r="D346" s="216"/>
      <c r="E346" s="217">
        <v>1</v>
      </c>
      <c r="F346" s="162" t="s">
        <v>1184</v>
      </c>
      <c r="G346" s="162" t="s">
        <v>1177</v>
      </c>
      <c r="H346" s="162">
        <f>'[1]Электросварка'!$H328</f>
        <v>501</v>
      </c>
      <c r="I346" s="162">
        <f t="shared" si="12"/>
        <v>590</v>
      </c>
    </row>
    <row r="347" spans="1:9" s="209" customFormat="1" ht="12" customHeight="1">
      <c r="A347" s="158">
        <v>2952158</v>
      </c>
      <c r="B347" s="162"/>
      <c r="C347" s="216">
        <v>0.8</v>
      </c>
      <c r="D347" s="216"/>
      <c r="E347" s="217">
        <v>15</v>
      </c>
      <c r="F347" s="162"/>
      <c r="G347" s="162"/>
      <c r="H347" s="162">
        <f>'[1]Электросварка'!$H329</f>
        <v>487</v>
      </c>
      <c r="I347" s="162">
        <f t="shared" si="12"/>
        <v>574</v>
      </c>
    </row>
    <row r="348" spans="1:9" s="209" customFormat="1" ht="12" customHeight="1">
      <c r="A348" s="158">
        <v>2952159</v>
      </c>
      <c r="B348" s="162"/>
      <c r="C348" s="216">
        <v>0.8</v>
      </c>
      <c r="D348" s="216"/>
      <c r="E348" s="217">
        <v>5</v>
      </c>
      <c r="F348" s="162"/>
      <c r="G348" s="162"/>
      <c r="H348" s="162">
        <f>'[1]Электросварка'!$H330</f>
        <v>445</v>
      </c>
      <c r="I348" s="162">
        <f t="shared" si="12"/>
        <v>524</v>
      </c>
    </row>
    <row r="349" spans="1:9" s="209" customFormat="1" ht="12" customHeight="1">
      <c r="A349" s="158">
        <v>2952160</v>
      </c>
      <c r="B349" s="162"/>
      <c r="C349" s="216">
        <v>1</v>
      </c>
      <c r="D349" s="216"/>
      <c r="E349" s="217">
        <v>1</v>
      </c>
      <c r="F349" s="162"/>
      <c r="G349" s="162"/>
      <c r="H349" s="162">
        <f>'[1]Электросварка'!$H331</f>
        <v>492</v>
      </c>
      <c r="I349" s="162">
        <f t="shared" si="12"/>
        <v>580</v>
      </c>
    </row>
    <row r="350" spans="1:9" s="209" customFormat="1" ht="12" customHeight="1">
      <c r="A350" s="158">
        <v>2952161</v>
      </c>
      <c r="B350" s="162"/>
      <c r="C350" s="216">
        <v>1</v>
      </c>
      <c r="D350" s="216"/>
      <c r="E350" s="217">
        <v>5</v>
      </c>
      <c r="F350" s="162"/>
      <c r="G350" s="162"/>
      <c r="H350" s="162">
        <f>'[1]Электросварка'!$H332</f>
        <v>435</v>
      </c>
      <c r="I350" s="162">
        <f t="shared" si="12"/>
        <v>512</v>
      </c>
    </row>
    <row r="351" spans="1:9" s="209" customFormat="1" ht="12" customHeight="1">
      <c r="A351" s="158">
        <v>2952162</v>
      </c>
      <c r="B351" s="162"/>
      <c r="C351" s="216">
        <v>1.2</v>
      </c>
      <c r="D351" s="216"/>
      <c r="E351" s="217">
        <v>5</v>
      </c>
      <c r="F351" s="162"/>
      <c r="G351" s="162"/>
      <c r="H351" s="162">
        <f>'[1]Электросварка'!$H333</f>
        <v>426</v>
      </c>
      <c r="I351" s="162">
        <f t="shared" si="12"/>
        <v>502</v>
      </c>
    </row>
    <row r="352" spans="1:9" s="209" customFormat="1" ht="12" customHeight="1">
      <c r="A352" s="158">
        <v>2952163</v>
      </c>
      <c r="B352" s="162" t="s">
        <v>1185</v>
      </c>
      <c r="C352" s="216">
        <v>0.8</v>
      </c>
      <c r="D352" s="216"/>
      <c r="E352" s="217">
        <v>5</v>
      </c>
      <c r="F352" s="162"/>
      <c r="G352" s="162"/>
      <c r="H352" s="162">
        <f>'[1]Электросварка'!$H334</f>
        <v>596</v>
      </c>
      <c r="I352" s="162">
        <f t="shared" si="12"/>
        <v>702</v>
      </c>
    </row>
    <row r="353" spans="1:9" s="209" customFormat="1" ht="12" customHeight="1">
      <c r="A353" s="158">
        <v>2952164</v>
      </c>
      <c r="B353" s="162"/>
      <c r="C353" s="216">
        <v>1</v>
      </c>
      <c r="D353" s="216"/>
      <c r="E353" s="217">
        <v>5</v>
      </c>
      <c r="F353" s="162"/>
      <c r="G353" s="162"/>
      <c r="H353" s="162">
        <f>'[1]Электросварка'!$H335</f>
        <v>586</v>
      </c>
      <c r="I353" s="162">
        <f t="shared" si="12"/>
        <v>690</v>
      </c>
    </row>
    <row r="354" spans="1:9" s="209" customFormat="1" ht="12" customHeight="1">
      <c r="A354" s="158">
        <v>2952165</v>
      </c>
      <c r="B354" s="162"/>
      <c r="C354" s="216">
        <v>1.2</v>
      </c>
      <c r="D354" s="216"/>
      <c r="E354" s="217">
        <v>5</v>
      </c>
      <c r="F354" s="162"/>
      <c r="G354" s="162"/>
      <c r="H354" s="162">
        <f>'[1]Электросварка'!$H336</f>
        <v>577</v>
      </c>
      <c r="I354" s="162">
        <f t="shared" si="12"/>
        <v>680</v>
      </c>
    </row>
    <row r="355" spans="1:9" s="209" customFormat="1" ht="12" customHeight="1">
      <c r="A355" s="158">
        <v>2952166</v>
      </c>
      <c r="B355" s="162" t="s">
        <v>1186</v>
      </c>
      <c r="C355" s="216">
        <v>0.8</v>
      </c>
      <c r="D355" s="216"/>
      <c r="E355" s="217">
        <v>5</v>
      </c>
      <c r="F355" s="162"/>
      <c r="G355" s="162"/>
      <c r="H355" s="162">
        <f>'[1]Электросварка'!$H337</f>
        <v>567</v>
      </c>
      <c r="I355" s="162">
        <f t="shared" si="12"/>
        <v>668</v>
      </c>
    </row>
    <row r="356" spans="1:9" s="209" customFormat="1" ht="12" customHeight="1">
      <c r="A356" s="158">
        <v>2952167</v>
      </c>
      <c r="B356" s="162"/>
      <c r="C356" s="216">
        <v>1</v>
      </c>
      <c r="D356" s="216"/>
      <c r="E356" s="217">
        <v>5</v>
      </c>
      <c r="F356" s="162"/>
      <c r="G356" s="162"/>
      <c r="H356" s="162">
        <f>'[1]Электросварка'!$H338</f>
        <v>558</v>
      </c>
      <c r="I356" s="162">
        <f t="shared" si="12"/>
        <v>657</v>
      </c>
    </row>
    <row r="357" spans="1:9" s="209" customFormat="1" ht="12" customHeight="1">
      <c r="A357" s="166">
        <v>2952168</v>
      </c>
      <c r="B357" s="162"/>
      <c r="C357" s="218">
        <v>1.2</v>
      </c>
      <c r="D357" s="218"/>
      <c r="E357" s="219">
        <v>5</v>
      </c>
      <c r="F357" s="162"/>
      <c r="G357" s="162"/>
      <c r="H357" s="168">
        <f>'[1]Электросварка'!$H339</f>
        <v>558</v>
      </c>
      <c r="I357" s="168">
        <f t="shared" si="12"/>
        <v>657</v>
      </c>
    </row>
    <row r="358" spans="1:9" s="209" customFormat="1" ht="27" customHeight="1">
      <c r="A358" s="169"/>
      <c r="B358" s="149"/>
      <c r="C358" s="220"/>
      <c r="D358" s="220"/>
      <c r="E358" s="221"/>
      <c r="F358" s="149"/>
      <c r="G358" s="149"/>
      <c r="H358" s="149"/>
      <c r="I358" s="149"/>
    </row>
    <row r="359" spans="1:9" s="209" customFormat="1" ht="12" customHeight="1">
      <c r="A359" s="215" t="s">
        <v>1187</v>
      </c>
      <c r="B359" s="215"/>
      <c r="C359" s="215"/>
      <c r="D359" s="215"/>
      <c r="E359" s="215"/>
      <c r="F359" s="215"/>
      <c r="G359" s="215"/>
      <c r="H359" s="215"/>
      <c r="I359" s="215"/>
    </row>
    <row r="360" spans="1:9" s="209" customFormat="1" ht="12" customHeight="1">
      <c r="A360" s="179" t="s">
        <v>1188</v>
      </c>
      <c r="B360" s="179"/>
      <c r="C360" s="179"/>
      <c r="D360" s="179"/>
      <c r="E360" s="179"/>
      <c r="F360" s="179"/>
      <c r="G360" s="179"/>
      <c r="H360" s="179"/>
      <c r="I360" s="179"/>
    </row>
    <row r="361" spans="1:9" s="209" customFormat="1" ht="27" customHeight="1">
      <c r="A361" s="210"/>
      <c r="B361" s="155" t="s">
        <v>672</v>
      </c>
      <c r="C361" s="155" t="s">
        <v>1126</v>
      </c>
      <c r="D361" s="155"/>
      <c r="E361" s="155"/>
      <c r="F361" s="211" t="s">
        <v>1141</v>
      </c>
      <c r="G361" s="212"/>
      <c r="H361" s="156" t="s">
        <v>1159</v>
      </c>
      <c r="I361" s="156" t="s">
        <v>4</v>
      </c>
    </row>
    <row r="362" spans="1:9" s="209" customFormat="1" ht="12" customHeight="1">
      <c r="A362" s="158">
        <v>2952169</v>
      </c>
      <c r="B362" s="162" t="s">
        <v>1189</v>
      </c>
      <c r="C362" s="162" t="s">
        <v>1144</v>
      </c>
      <c r="D362" s="162"/>
      <c r="E362" s="162"/>
      <c r="F362" s="162" t="s">
        <v>1190</v>
      </c>
      <c r="G362" s="162" t="s">
        <v>1177</v>
      </c>
      <c r="H362" s="162">
        <f>'[1]Электросварка'!$H342</f>
        <v>331</v>
      </c>
      <c r="I362" s="162">
        <f aca="true" t="shared" si="13" ref="I362:I372">ROUNDUP(H362*1.177,0)</f>
        <v>390</v>
      </c>
    </row>
    <row r="363" spans="1:9" s="209" customFormat="1" ht="12" customHeight="1">
      <c r="A363" s="158">
        <v>2952170</v>
      </c>
      <c r="B363" s="162"/>
      <c r="C363" s="162" t="s">
        <v>1146</v>
      </c>
      <c r="D363" s="162"/>
      <c r="E363" s="162"/>
      <c r="F363" s="162"/>
      <c r="G363" s="162"/>
      <c r="H363" s="162">
        <f>'[1]Электросварка'!$H343</f>
        <v>317</v>
      </c>
      <c r="I363" s="162">
        <f t="shared" si="13"/>
        <v>374</v>
      </c>
    </row>
    <row r="364" spans="1:9" s="209" customFormat="1" ht="12" customHeight="1">
      <c r="A364" s="158">
        <v>2952171</v>
      </c>
      <c r="B364" s="162"/>
      <c r="C364" s="162" t="s">
        <v>1147</v>
      </c>
      <c r="D364" s="162"/>
      <c r="E364" s="162"/>
      <c r="F364" s="162"/>
      <c r="G364" s="162"/>
      <c r="H364" s="162">
        <f>'[1]Электросварка'!$H344</f>
        <v>308</v>
      </c>
      <c r="I364" s="162">
        <f t="shared" si="13"/>
        <v>363</v>
      </c>
    </row>
    <row r="365" spans="1:9" s="209" customFormat="1" ht="12" customHeight="1">
      <c r="A365" s="158">
        <v>2952172</v>
      </c>
      <c r="B365" s="162"/>
      <c r="C365" s="162" t="s">
        <v>1148</v>
      </c>
      <c r="D365" s="162"/>
      <c r="E365" s="162"/>
      <c r="F365" s="162"/>
      <c r="G365" s="162"/>
      <c r="H365" s="162">
        <f>'[1]Электросварка'!$H345</f>
        <v>308</v>
      </c>
      <c r="I365" s="162">
        <f t="shared" si="13"/>
        <v>363</v>
      </c>
    </row>
    <row r="366" spans="1:9" s="209" customFormat="1" ht="12" customHeight="1">
      <c r="A366" s="158">
        <v>2952173</v>
      </c>
      <c r="B366" s="162"/>
      <c r="C366" s="162" t="s">
        <v>1178</v>
      </c>
      <c r="D366" s="162"/>
      <c r="E366" s="162"/>
      <c r="F366" s="162"/>
      <c r="G366" s="162"/>
      <c r="H366" s="162">
        <f>'[1]Электросварка'!$H346</f>
        <v>308</v>
      </c>
      <c r="I366" s="162">
        <f t="shared" si="13"/>
        <v>363</v>
      </c>
    </row>
    <row r="367" spans="1:9" s="209" customFormat="1" ht="12" customHeight="1">
      <c r="A367" s="158">
        <v>2952174</v>
      </c>
      <c r="B367" s="162" t="s">
        <v>1191</v>
      </c>
      <c r="C367" s="162" t="s">
        <v>1144</v>
      </c>
      <c r="D367" s="162"/>
      <c r="E367" s="162"/>
      <c r="F367" s="162"/>
      <c r="G367" s="162"/>
      <c r="H367" s="162">
        <f>'[1]Электросварка'!$H347</f>
        <v>331</v>
      </c>
      <c r="I367" s="162">
        <f t="shared" si="13"/>
        <v>390</v>
      </c>
    </row>
    <row r="368" spans="1:9" s="209" customFormat="1" ht="12" customHeight="1">
      <c r="A368" s="158">
        <v>2952175</v>
      </c>
      <c r="B368" s="162"/>
      <c r="C368" s="162" t="s">
        <v>1146</v>
      </c>
      <c r="D368" s="162"/>
      <c r="E368" s="162"/>
      <c r="F368" s="162"/>
      <c r="G368" s="162"/>
      <c r="H368" s="162">
        <f>'[1]Электросварка'!$H348</f>
        <v>317</v>
      </c>
      <c r="I368" s="162">
        <f t="shared" si="13"/>
        <v>374</v>
      </c>
    </row>
    <row r="369" spans="1:9" s="209" customFormat="1" ht="12" customHeight="1">
      <c r="A369" s="158">
        <v>2952176</v>
      </c>
      <c r="B369" s="162"/>
      <c r="C369" s="162" t="s">
        <v>1147</v>
      </c>
      <c r="D369" s="162"/>
      <c r="E369" s="162"/>
      <c r="F369" s="162"/>
      <c r="G369" s="162"/>
      <c r="H369" s="162">
        <f>'[1]Электросварка'!$H349</f>
        <v>308</v>
      </c>
      <c r="I369" s="162">
        <f t="shared" si="13"/>
        <v>363</v>
      </c>
    </row>
    <row r="370" spans="1:9" s="209" customFormat="1" ht="12" customHeight="1">
      <c r="A370" s="158">
        <v>2952177</v>
      </c>
      <c r="B370" s="162"/>
      <c r="C370" s="162" t="s">
        <v>1148</v>
      </c>
      <c r="D370" s="162"/>
      <c r="E370" s="162"/>
      <c r="F370" s="162"/>
      <c r="G370" s="162"/>
      <c r="H370" s="162">
        <f>'[1]Электросварка'!$H350</f>
        <v>308</v>
      </c>
      <c r="I370" s="162">
        <f t="shared" si="13"/>
        <v>363</v>
      </c>
    </row>
    <row r="371" spans="1:9" s="209" customFormat="1" ht="12" customHeight="1">
      <c r="A371" s="158">
        <v>2952178</v>
      </c>
      <c r="B371" s="162"/>
      <c r="C371" s="162" t="s">
        <v>1178</v>
      </c>
      <c r="D371" s="162"/>
      <c r="E371" s="162"/>
      <c r="F371" s="162"/>
      <c r="G371" s="162"/>
      <c r="H371" s="162">
        <f>'[1]Электросварка'!$H351</f>
        <v>308</v>
      </c>
      <c r="I371" s="162">
        <f t="shared" si="13"/>
        <v>363</v>
      </c>
    </row>
    <row r="372" spans="1:9" s="209" customFormat="1" ht="12" customHeight="1">
      <c r="A372" s="179" t="s">
        <v>1192</v>
      </c>
      <c r="B372" s="179"/>
      <c r="C372" s="179"/>
      <c r="D372" s="179"/>
      <c r="E372" s="179"/>
      <c r="F372" s="179"/>
      <c r="G372" s="179"/>
      <c r="H372" s="179">
        <f>'[1]Электросварка'!$H354</f>
        <v>449</v>
      </c>
      <c r="I372" s="179">
        <f t="shared" si="13"/>
        <v>529</v>
      </c>
    </row>
    <row r="373" spans="1:9" ht="25.5" customHeight="1">
      <c r="A373" s="153"/>
      <c r="B373" s="155" t="s">
        <v>672</v>
      </c>
      <c r="C373" s="155" t="s">
        <v>1150</v>
      </c>
      <c r="D373" s="155"/>
      <c r="E373" s="155" t="s">
        <v>1151</v>
      </c>
      <c r="F373" s="155" t="s">
        <v>1153</v>
      </c>
      <c r="G373" s="155"/>
      <c r="H373" s="156" t="s">
        <v>1159</v>
      </c>
      <c r="I373" s="156" t="s">
        <v>4</v>
      </c>
    </row>
    <row r="374" spans="1:9" s="209" customFormat="1" ht="12" customHeight="1">
      <c r="A374" s="158">
        <v>2952179</v>
      </c>
      <c r="B374" s="162" t="s">
        <v>1193</v>
      </c>
      <c r="C374" s="216">
        <v>0.8</v>
      </c>
      <c r="D374" s="216"/>
      <c r="E374" s="217">
        <v>2</v>
      </c>
      <c r="F374" s="162" t="s">
        <v>1184</v>
      </c>
      <c r="G374" s="162" t="s">
        <v>1177</v>
      </c>
      <c r="H374" s="162">
        <f>'[1]Электросварка'!$H353</f>
        <v>459</v>
      </c>
      <c r="I374" s="162">
        <f t="shared" si="12"/>
        <v>541</v>
      </c>
    </row>
    <row r="375" spans="1:9" s="209" customFormat="1" ht="12" customHeight="1">
      <c r="A375" s="158">
        <v>2952180</v>
      </c>
      <c r="B375" s="162"/>
      <c r="C375" s="216">
        <v>1</v>
      </c>
      <c r="D375" s="216"/>
      <c r="E375" s="217">
        <v>2</v>
      </c>
      <c r="F375" s="162"/>
      <c r="G375" s="162"/>
      <c r="H375" s="162">
        <f>'[1]Электросварка'!$H354</f>
        <v>449</v>
      </c>
      <c r="I375" s="162">
        <f t="shared" si="12"/>
        <v>529</v>
      </c>
    </row>
    <row r="376" spans="1:9" s="209" customFormat="1" ht="12" customHeight="1">
      <c r="A376" s="158">
        <v>2952181</v>
      </c>
      <c r="B376" s="162"/>
      <c r="C376" s="216">
        <v>1.2</v>
      </c>
      <c r="D376" s="216"/>
      <c r="E376" s="217">
        <v>6</v>
      </c>
      <c r="F376" s="162"/>
      <c r="G376" s="162"/>
      <c r="H376" s="162">
        <f>'[1]Электросварка'!$H355</f>
        <v>364</v>
      </c>
      <c r="I376" s="162">
        <f t="shared" si="12"/>
        <v>429</v>
      </c>
    </row>
    <row r="377" spans="1:9" s="209" customFormat="1" ht="12" customHeight="1">
      <c r="A377" s="158">
        <v>2952182</v>
      </c>
      <c r="B377" s="162"/>
      <c r="C377" s="216">
        <v>1.6</v>
      </c>
      <c r="D377" s="216"/>
      <c r="E377" s="217">
        <v>6</v>
      </c>
      <c r="F377" s="162"/>
      <c r="G377" s="162"/>
      <c r="H377" s="162">
        <f>'[1]Электросварка'!$H356</f>
        <v>360</v>
      </c>
      <c r="I377" s="162">
        <f t="shared" si="12"/>
        <v>424</v>
      </c>
    </row>
    <row r="378" spans="1:9" s="209" customFormat="1" ht="12" customHeight="1">
      <c r="A378" s="158">
        <v>2952183</v>
      </c>
      <c r="B378" s="162" t="s">
        <v>1194</v>
      </c>
      <c r="C378" s="216">
        <v>0.8</v>
      </c>
      <c r="D378" s="216"/>
      <c r="E378" s="217">
        <v>2</v>
      </c>
      <c r="F378" s="162"/>
      <c r="G378" s="162"/>
      <c r="H378" s="162">
        <f>'[1]Электросварка'!$H357</f>
        <v>459</v>
      </c>
      <c r="I378" s="162">
        <f t="shared" si="12"/>
        <v>541</v>
      </c>
    </row>
    <row r="379" spans="1:9" s="209" customFormat="1" ht="12" customHeight="1">
      <c r="A379" s="158">
        <v>2952184</v>
      </c>
      <c r="B379" s="162"/>
      <c r="C379" s="216">
        <v>1</v>
      </c>
      <c r="D379" s="216"/>
      <c r="E379" s="217">
        <v>2</v>
      </c>
      <c r="F379" s="162"/>
      <c r="G379" s="162"/>
      <c r="H379" s="162">
        <f>'[1]Электросварка'!$H358</f>
        <v>449</v>
      </c>
      <c r="I379" s="162">
        <f t="shared" si="12"/>
        <v>529</v>
      </c>
    </row>
    <row r="380" spans="1:9" s="209" customFormat="1" ht="12" customHeight="1">
      <c r="A380" s="158">
        <v>2952185</v>
      </c>
      <c r="B380" s="162"/>
      <c r="C380" s="216">
        <v>1.2</v>
      </c>
      <c r="D380" s="216"/>
      <c r="E380" s="217">
        <v>6</v>
      </c>
      <c r="F380" s="162"/>
      <c r="G380" s="162"/>
      <c r="H380" s="162">
        <f>'[1]Электросварка'!$H359</f>
        <v>345</v>
      </c>
      <c r="I380" s="162">
        <f t="shared" si="12"/>
        <v>407</v>
      </c>
    </row>
    <row r="381" spans="1:9" s="209" customFormat="1" ht="12" customHeight="1">
      <c r="A381" s="158">
        <v>2952186</v>
      </c>
      <c r="B381" s="162"/>
      <c r="C381" s="216">
        <v>1.6</v>
      </c>
      <c r="D381" s="216"/>
      <c r="E381" s="217">
        <v>6</v>
      </c>
      <c r="F381" s="162"/>
      <c r="G381" s="162"/>
      <c r="H381" s="162">
        <f>'[1]Электросварка'!$H360</f>
        <v>360</v>
      </c>
      <c r="I381" s="162">
        <f t="shared" si="12"/>
        <v>424</v>
      </c>
    </row>
    <row r="382" spans="1:9" ht="16.5">
      <c r="A382" s="222" t="s">
        <v>668</v>
      </c>
      <c r="B382" s="222"/>
      <c r="C382" s="222"/>
      <c r="D382" s="222"/>
      <c r="E382" s="222"/>
      <c r="F382" s="222"/>
      <c r="G382" s="222"/>
      <c r="H382" s="222"/>
      <c r="I382" s="222"/>
    </row>
    <row r="383" spans="1:9" ht="16.5">
      <c r="A383" s="222" t="s">
        <v>669</v>
      </c>
      <c r="B383" s="222"/>
      <c r="C383" s="222"/>
      <c r="D383" s="222"/>
      <c r="E383" s="222"/>
      <c r="F383" s="222"/>
      <c r="G383" s="222"/>
      <c r="H383" s="222"/>
      <c r="I383" s="222"/>
    </row>
    <row r="384" spans="1:9" ht="16.5">
      <c r="A384" s="223" t="s">
        <v>1195</v>
      </c>
      <c r="B384" s="223"/>
      <c r="C384" s="223"/>
      <c r="D384" s="223"/>
      <c r="E384" s="223"/>
      <c r="F384" s="223"/>
      <c r="G384" s="223"/>
      <c r="H384" s="223"/>
      <c r="I384" s="223"/>
    </row>
  </sheetData>
  <sheetProtection selectLockedCells="1" selectUnlockedCells="1"/>
  <mergeCells count="435">
    <mergeCell ref="B1:G1"/>
    <mergeCell ref="H1:I1"/>
    <mergeCell ref="F2:G2"/>
    <mergeCell ref="A3:I3"/>
    <mergeCell ref="C4:C13"/>
    <mergeCell ref="D4:D5"/>
    <mergeCell ref="F4:F6"/>
    <mergeCell ref="G4:G5"/>
    <mergeCell ref="D7:D8"/>
    <mergeCell ref="D9:D10"/>
    <mergeCell ref="F10:F11"/>
    <mergeCell ref="D11:D12"/>
    <mergeCell ref="G11:G15"/>
    <mergeCell ref="F13:F14"/>
    <mergeCell ref="C14:C15"/>
    <mergeCell ref="B16:G16"/>
    <mergeCell ref="A17:I17"/>
    <mergeCell ref="C18:C19"/>
    <mergeCell ref="G18:G19"/>
    <mergeCell ref="A20:I20"/>
    <mergeCell ref="C21:C25"/>
    <mergeCell ref="D21:D22"/>
    <mergeCell ref="E21:E22"/>
    <mergeCell ref="G21:G26"/>
    <mergeCell ref="F22:F24"/>
    <mergeCell ref="D23:D24"/>
    <mergeCell ref="E23:E24"/>
    <mergeCell ref="B27:G27"/>
    <mergeCell ref="A28:I28"/>
    <mergeCell ref="C29:C30"/>
    <mergeCell ref="G29:G32"/>
    <mergeCell ref="B33:G33"/>
    <mergeCell ref="A34:I34"/>
    <mergeCell ref="G35:G36"/>
    <mergeCell ref="A37:I37"/>
    <mergeCell ref="C38:C39"/>
    <mergeCell ref="E38:E39"/>
    <mergeCell ref="G38:G39"/>
    <mergeCell ref="F41:G41"/>
    <mergeCell ref="A42:I42"/>
    <mergeCell ref="G43:G45"/>
    <mergeCell ref="A46:I46"/>
    <mergeCell ref="G47:G48"/>
    <mergeCell ref="A49:I49"/>
    <mergeCell ref="B50:G50"/>
    <mergeCell ref="B51:G51"/>
    <mergeCell ref="B52:G52"/>
    <mergeCell ref="A53:I53"/>
    <mergeCell ref="C54:C56"/>
    <mergeCell ref="G54:G56"/>
    <mergeCell ref="A57:I57"/>
    <mergeCell ref="C58:C59"/>
    <mergeCell ref="D58:D59"/>
    <mergeCell ref="G58:G59"/>
    <mergeCell ref="A60:I60"/>
    <mergeCell ref="D64:D65"/>
    <mergeCell ref="A68:I68"/>
    <mergeCell ref="G69:G75"/>
    <mergeCell ref="D70:D72"/>
    <mergeCell ref="E70:E71"/>
    <mergeCell ref="F70:F72"/>
    <mergeCell ref="D73:D75"/>
    <mergeCell ref="E73:E75"/>
    <mergeCell ref="F73:F75"/>
    <mergeCell ref="D76:D77"/>
    <mergeCell ref="E76:E77"/>
    <mergeCell ref="F76:F77"/>
    <mergeCell ref="G76:G77"/>
    <mergeCell ref="G80:G81"/>
    <mergeCell ref="A84:I84"/>
    <mergeCell ref="G86:G89"/>
    <mergeCell ref="D87:D89"/>
    <mergeCell ref="F87:F89"/>
    <mergeCell ref="F90:G90"/>
    <mergeCell ref="C91:C92"/>
    <mergeCell ref="D91:D92"/>
    <mergeCell ref="F91:F92"/>
    <mergeCell ref="G91:G92"/>
    <mergeCell ref="D93:D98"/>
    <mergeCell ref="F93:F98"/>
    <mergeCell ref="G93:G98"/>
    <mergeCell ref="C97:C98"/>
    <mergeCell ref="C99:C102"/>
    <mergeCell ref="D99:D100"/>
    <mergeCell ref="F99:F100"/>
    <mergeCell ref="G99:G100"/>
    <mergeCell ref="D101:D102"/>
    <mergeCell ref="F101:F102"/>
    <mergeCell ref="G101:G102"/>
    <mergeCell ref="A103:I103"/>
    <mergeCell ref="B104:C104"/>
    <mergeCell ref="E104:E105"/>
    <mergeCell ref="G104:G105"/>
    <mergeCell ref="B105:C105"/>
    <mergeCell ref="B106:C106"/>
    <mergeCell ref="D106:D107"/>
    <mergeCell ref="E106:E109"/>
    <mergeCell ref="F106:F107"/>
    <mergeCell ref="G106:G109"/>
    <mergeCell ref="B107:C107"/>
    <mergeCell ref="B108:C108"/>
    <mergeCell ref="D108:D109"/>
    <mergeCell ref="F108:F109"/>
    <mergeCell ref="B109:C109"/>
    <mergeCell ref="A110:I110"/>
    <mergeCell ref="D111:D114"/>
    <mergeCell ref="C112:C118"/>
    <mergeCell ref="G112:G114"/>
    <mergeCell ref="D115:D117"/>
    <mergeCell ref="G115:G117"/>
    <mergeCell ref="D118:D119"/>
    <mergeCell ref="G118:G119"/>
    <mergeCell ref="F120:G120"/>
    <mergeCell ref="D121:D122"/>
    <mergeCell ref="E121:E122"/>
    <mergeCell ref="G121:G128"/>
    <mergeCell ref="D123:D125"/>
    <mergeCell ref="E123:E128"/>
    <mergeCell ref="D126:D128"/>
    <mergeCell ref="D129:D130"/>
    <mergeCell ref="F129:F132"/>
    <mergeCell ref="G129:G132"/>
    <mergeCell ref="D131:D132"/>
    <mergeCell ref="F133:G133"/>
    <mergeCell ref="C134:C137"/>
    <mergeCell ref="D134:D135"/>
    <mergeCell ref="F134:F135"/>
    <mergeCell ref="G134:G137"/>
    <mergeCell ref="D136:D137"/>
    <mergeCell ref="F136:F137"/>
    <mergeCell ref="F138:G138"/>
    <mergeCell ref="A139:I139"/>
    <mergeCell ref="B140:B142"/>
    <mergeCell ref="C140:C142"/>
    <mergeCell ref="F140:F142"/>
    <mergeCell ref="G140:G151"/>
    <mergeCell ref="B143:B145"/>
    <mergeCell ref="C143:C145"/>
    <mergeCell ref="F143:F145"/>
    <mergeCell ref="B146:B148"/>
    <mergeCell ref="C146:C148"/>
    <mergeCell ref="F146:F148"/>
    <mergeCell ref="B149:B151"/>
    <mergeCell ref="C149:C151"/>
    <mergeCell ref="F149:F151"/>
    <mergeCell ref="D152:D155"/>
    <mergeCell ref="F152:F153"/>
    <mergeCell ref="G152:G155"/>
    <mergeCell ref="B156:B157"/>
    <mergeCell ref="C156:C157"/>
    <mergeCell ref="D156:D157"/>
    <mergeCell ref="F156:F157"/>
    <mergeCell ref="G156:G167"/>
    <mergeCell ref="B158:B160"/>
    <mergeCell ref="C158:C160"/>
    <mergeCell ref="F158:F167"/>
    <mergeCell ref="D159:D160"/>
    <mergeCell ref="B161:B163"/>
    <mergeCell ref="C161:C163"/>
    <mergeCell ref="D161:D162"/>
    <mergeCell ref="B164:B167"/>
    <mergeCell ref="C164:C167"/>
    <mergeCell ref="D164:D165"/>
    <mergeCell ref="D166:D167"/>
    <mergeCell ref="B168:B170"/>
    <mergeCell ref="C168:C170"/>
    <mergeCell ref="E168:E170"/>
    <mergeCell ref="F168:F170"/>
    <mergeCell ref="G168:G183"/>
    <mergeCell ref="B171:B173"/>
    <mergeCell ref="C171:C173"/>
    <mergeCell ref="E171:E173"/>
    <mergeCell ref="F171:F173"/>
    <mergeCell ref="B174:B177"/>
    <mergeCell ref="C174:C177"/>
    <mergeCell ref="E174:E176"/>
    <mergeCell ref="F174:F177"/>
    <mergeCell ref="B178:B180"/>
    <mergeCell ref="C178:C180"/>
    <mergeCell ref="E178:E180"/>
    <mergeCell ref="F178:F180"/>
    <mergeCell ref="B181:B182"/>
    <mergeCell ref="C181:C182"/>
    <mergeCell ref="E181:E182"/>
    <mergeCell ref="F181:F182"/>
    <mergeCell ref="B184:B185"/>
    <mergeCell ref="C184:C185"/>
    <mergeCell ref="E184:E185"/>
    <mergeCell ref="F184:F185"/>
    <mergeCell ref="G184:G185"/>
    <mergeCell ref="E187:G187"/>
    <mergeCell ref="A188:I188"/>
    <mergeCell ref="B189:B190"/>
    <mergeCell ref="C189:C190"/>
    <mergeCell ref="E189:F189"/>
    <mergeCell ref="G189:G199"/>
    <mergeCell ref="E190:F190"/>
    <mergeCell ref="B191:B193"/>
    <mergeCell ref="C191:C193"/>
    <mergeCell ref="E191:F191"/>
    <mergeCell ref="E192:F192"/>
    <mergeCell ref="E193:F193"/>
    <mergeCell ref="B194:B195"/>
    <mergeCell ref="C194:C195"/>
    <mergeCell ref="E194:F194"/>
    <mergeCell ref="E195:F195"/>
    <mergeCell ref="B196:B197"/>
    <mergeCell ref="C196:C197"/>
    <mergeCell ref="E196:F196"/>
    <mergeCell ref="E197:F197"/>
    <mergeCell ref="B198:B199"/>
    <mergeCell ref="C198:C199"/>
    <mergeCell ref="E198:F198"/>
    <mergeCell ref="E199:F199"/>
    <mergeCell ref="E200:F200"/>
    <mergeCell ref="G200:G201"/>
    <mergeCell ref="E201:F201"/>
    <mergeCell ref="C202:C203"/>
    <mergeCell ref="D202:D203"/>
    <mergeCell ref="E202:F211"/>
    <mergeCell ref="G202:G215"/>
    <mergeCell ref="C205:C206"/>
    <mergeCell ref="D205:D206"/>
    <mergeCell ref="C207:C208"/>
    <mergeCell ref="D207:D208"/>
    <mergeCell ref="C210:C211"/>
    <mergeCell ref="C212:C215"/>
    <mergeCell ref="D212:D213"/>
    <mergeCell ref="E212:F215"/>
    <mergeCell ref="D214:D215"/>
    <mergeCell ref="E216:F216"/>
    <mergeCell ref="A217:I217"/>
    <mergeCell ref="C218:D218"/>
    <mergeCell ref="F218:G218"/>
    <mergeCell ref="C219:D219"/>
    <mergeCell ref="F219:F221"/>
    <mergeCell ref="G219:G231"/>
    <mergeCell ref="C220:D220"/>
    <mergeCell ref="C221:D221"/>
    <mergeCell ref="C222:D223"/>
    <mergeCell ref="F222:F246"/>
    <mergeCell ref="C224:D225"/>
    <mergeCell ref="C226:D227"/>
    <mergeCell ref="C228:D229"/>
    <mergeCell ref="C230:D231"/>
    <mergeCell ref="B232:B235"/>
    <mergeCell ref="C232:D232"/>
    <mergeCell ref="G232:G246"/>
    <mergeCell ref="C233:D233"/>
    <mergeCell ref="C234:D234"/>
    <mergeCell ref="C235:D235"/>
    <mergeCell ref="B236:B239"/>
    <mergeCell ref="C236:D236"/>
    <mergeCell ref="C237:D237"/>
    <mergeCell ref="C238:D238"/>
    <mergeCell ref="C239:D239"/>
    <mergeCell ref="B240:B243"/>
    <mergeCell ref="C240:D240"/>
    <mergeCell ref="C241:D241"/>
    <mergeCell ref="C242:D242"/>
    <mergeCell ref="C243:D243"/>
    <mergeCell ref="B244:B246"/>
    <mergeCell ref="C244:D244"/>
    <mergeCell ref="C245:D245"/>
    <mergeCell ref="C246:D246"/>
    <mergeCell ref="A247:I247"/>
    <mergeCell ref="C248:D248"/>
    <mergeCell ref="F248:G248"/>
    <mergeCell ref="C249:D249"/>
    <mergeCell ref="F249:F251"/>
    <mergeCell ref="G249:G263"/>
    <mergeCell ref="C250:D250"/>
    <mergeCell ref="C251:D251"/>
    <mergeCell ref="C252:D253"/>
    <mergeCell ref="F252:F263"/>
    <mergeCell ref="C254:D255"/>
    <mergeCell ref="C256:D257"/>
    <mergeCell ref="C258:D259"/>
    <mergeCell ref="C260:D261"/>
    <mergeCell ref="C262:D263"/>
    <mergeCell ref="F264:G264"/>
    <mergeCell ref="A265:I265"/>
    <mergeCell ref="F266:G269"/>
    <mergeCell ref="B270:G270"/>
    <mergeCell ref="B271:G271"/>
    <mergeCell ref="B272:G272"/>
    <mergeCell ref="B273:G273"/>
    <mergeCell ref="A274:I274"/>
    <mergeCell ref="C275:E275"/>
    <mergeCell ref="F275:G275"/>
    <mergeCell ref="B276:B281"/>
    <mergeCell ref="C276:E276"/>
    <mergeCell ref="F276:G281"/>
    <mergeCell ref="C277:E277"/>
    <mergeCell ref="C278:E278"/>
    <mergeCell ref="C279:E279"/>
    <mergeCell ref="C280:E280"/>
    <mergeCell ref="C281:E281"/>
    <mergeCell ref="B282:B287"/>
    <mergeCell ref="C282:E282"/>
    <mergeCell ref="F282:G287"/>
    <mergeCell ref="C283:E283"/>
    <mergeCell ref="C284:E284"/>
    <mergeCell ref="C285:E285"/>
    <mergeCell ref="C286:E286"/>
    <mergeCell ref="C287:E287"/>
    <mergeCell ref="A288:I288"/>
    <mergeCell ref="A289:I289"/>
    <mergeCell ref="C290:E290"/>
    <mergeCell ref="B291:B294"/>
    <mergeCell ref="C291:E291"/>
    <mergeCell ref="F291:G294"/>
    <mergeCell ref="C292:E292"/>
    <mergeCell ref="C293:E293"/>
    <mergeCell ref="C294:E294"/>
    <mergeCell ref="A295:I295"/>
    <mergeCell ref="C296:D296"/>
    <mergeCell ref="B297:B299"/>
    <mergeCell ref="C297:E297"/>
    <mergeCell ref="F297:G299"/>
    <mergeCell ref="C298:E298"/>
    <mergeCell ref="C299:E299"/>
    <mergeCell ref="A301:I301"/>
    <mergeCell ref="C302:D302"/>
    <mergeCell ref="B303:B308"/>
    <mergeCell ref="C303:D303"/>
    <mergeCell ref="E303:E305"/>
    <mergeCell ref="F303:F308"/>
    <mergeCell ref="G303:G305"/>
    <mergeCell ref="C304:D304"/>
    <mergeCell ref="C305:D305"/>
    <mergeCell ref="C306:D306"/>
    <mergeCell ref="E306:E308"/>
    <mergeCell ref="G306:G308"/>
    <mergeCell ref="C307:D307"/>
    <mergeCell ref="C308:D308"/>
    <mergeCell ref="B309:B315"/>
    <mergeCell ref="C309:D309"/>
    <mergeCell ref="F309:F315"/>
    <mergeCell ref="G309:G315"/>
    <mergeCell ref="C310:D310"/>
    <mergeCell ref="C311:D311"/>
    <mergeCell ref="C312:D312"/>
    <mergeCell ref="C313:D313"/>
    <mergeCell ref="C314:D314"/>
    <mergeCell ref="C315:D315"/>
    <mergeCell ref="A316:I316"/>
    <mergeCell ref="C317:E317"/>
    <mergeCell ref="F317:G317"/>
    <mergeCell ref="C318:E318"/>
    <mergeCell ref="F318:G322"/>
    <mergeCell ref="C319:E319"/>
    <mergeCell ref="C320:E320"/>
    <mergeCell ref="C321:E321"/>
    <mergeCell ref="C322:E322"/>
    <mergeCell ref="C323:E323"/>
    <mergeCell ref="F323:G324"/>
    <mergeCell ref="C324:E324"/>
    <mergeCell ref="B325:G325"/>
    <mergeCell ref="A326:I326"/>
    <mergeCell ref="A327:I327"/>
    <mergeCell ref="C328:E328"/>
    <mergeCell ref="B329:B333"/>
    <mergeCell ref="C329:E329"/>
    <mergeCell ref="F329:F343"/>
    <mergeCell ref="G329:G343"/>
    <mergeCell ref="C330:E330"/>
    <mergeCell ref="C331:E331"/>
    <mergeCell ref="C332:E332"/>
    <mergeCell ref="C333:E333"/>
    <mergeCell ref="B334:B337"/>
    <mergeCell ref="C334:E334"/>
    <mergeCell ref="C335:E335"/>
    <mergeCell ref="C336:E336"/>
    <mergeCell ref="C337:E337"/>
    <mergeCell ref="B338:B343"/>
    <mergeCell ref="C338:E338"/>
    <mergeCell ref="C339:E339"/>
    <mergeCell ref="C340:E340"/>
    <mergeCell ref="C341:E341"/>
    <mergeCell ref="C342:E342"/>
    <mergeCell ref="C343:E343"/>
    <mergeCell ref="A344:I344"/>
    <mergeCell ref="C345:D345"/>
    <mergeCell ref="B346:B351"/>
    <mergeCell ref="C346:D346"/>
    <mergeCell ref="F346:F357"/>
    <mergeCell ref="G346:G357"/>
    <mergeCell ref="C347:D347"/>
    <mergeCell ref="C348:D348"/>
    <mergeCell ref="C349:D349"/>
    <mergeCell ref="C350:D350"/>
    <mergeCell ref="C351:D351"/>
    <mergeCell ref="B352:B354"/>
    <mergeCell ref="C352:D352"/>
    <mergeCell ref="C353:D353"/>
    <mergeCell ref="C354:D354"/>
    <mergeCell ref="B355:B357"/>
    <mergeCell ref="C355:D355"/>
    <mergeCell ref="C356:D356"/>
    <mergeCell ref="C357:D357"/>
    <mergeCell ref="A359:I359"/>
    <mergeCell ref="A360:I360"/>
    <mergeCell ref="C361:E361"/>
    <mergeCell ref="B362:B366"/>
    <mergeCell ref="C362:E362"/>
    <mergeCell ref="F362:F371"/>
    <mergeCell ref="G362:G371"/>
    <mergeCell ref="C363:E363"/>
    <mergeCell ref="C364:E364"/>
    <mergeCell ref="C365:E365"/>
    <mergeCell ref="C366:E366"/>
    <mergeCell ref="B367:B371"/>
    <mergeCell ref="C367:E367"/>
    <mergeCell ref="C368:E368"/>
    <mergeCell ref="C369:E369"/>
    <mergeCell ref="C370:E370"/>
    <mergeCell ref="C371:E371"/>
    <mergeCell ref="A372:I372"/>
    <mergeCell ref="C373:D373"/>
    <mergeCell ref="B374:B377"/>
    <mergeCell ref="C374:D374"/>
    <mergeCell ref="F374:F381"/>
    <mergeCell ref="G374:G381"/>
    <mergeCell ref="C375:D375"/>
    <mergeCell ref="C376:D376"/>
    <mergeCell ref="C377:D377"/>
    <mergeCell ref="B378:B381"/>
    <mergeCell ref="C378:D378"/>
    <mergeCell ref="C379:D379"/>
    <mergeCell ref="C380:D380"/>
    <mergeCell ref="C381:D381"/>
    <mergeCell ref="A382:I382"/>
    <mergeCell ref="A383:I383"/>
    <mergeCell ref="A384:I384"/>
  </mergeCells>
  <printOptions/>
  <pageMargins left="0.15763888888888888" right="0" top="0.8159722222222222" bottom="0.5513888888888889" header="0.5118055555555555" footer="0.15763888888888888"/>
  <pageSetup horizontalDpi="300" verticalDpi="300" orientation="portrait" paperSize="9"/>
  <headerFooter alignWithMargins="0">
    <oddFooter>&amp;Cв Санкт-Петербурге тел./факс: (812) 323-86-21, 323-86-39, 323-86-49,
в Москве тел.:+7 (495) 745-26-99; факс/автомат: +7 (495) 745-26-90; моб.: 8-926-107-64-77&amp;R&amp;P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fedin</dc:creator>
  <cp:keywords/>
  <dc:description/>
  <cp:lastModifiedBy/>
  <cp:lastPrinted>2013-06-04T10:56:52Z</cp:lastPrinted>
  <dcterms:created xsi:type="dcterms:W3CDTF">2008-03-21T13:41:12Z</dcterms:created>
  <dcterms:modified xsi:type="dcterms:W3CDTF">2013-06-18T04:43:14Z</dcterms:modified>
  <cp:category/>
  <cp:version/>
  <cp:contentType/>
  <cp:contentStatus/>
  <cp:revision>4</cp:revision>
</cp:coreProperties>
</file>